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gữ Văn" sheetId="1" r:id="rId4"/>
    <sheet state="visible" name="Lịch Sử" sheetId="2" r:id="rId5"/>
    <sheet state="visible" name="GDCD" sheetId="3" r:id="rId6"/>
    <sheet state="visible" name="Tiếng Anh" sheetId="4" r:id="rId7"/>
    <sheet state="visible" name="Toán" sheetId="5" r:id="rId8"/>
    <sheet state="visible" name="Vật lí" sheetId="6" r:id="rId9"/>
    <sheet state="visible" name="Sinh học" sheetId="7" r:id="rId10"/>
    <sheet state="visible" name="Hóa học" sheetId="8" r:id="rId11"/>
    <sheet state="visible" name="Địa lí" sheetId="9" r:id="rId12"/>
    <sheet state="visible" name="Công nghệ" sheetId="10" r:id="rId13"/>
    <sheet state="visible" name="Mĩ thuật" sheetId="11" r:id="rId14"/>
    <sheet state="visible" name="Sheet4" sheetId="12" r:id="rId15"/>
    <sheet state="visible" name="Sheet1" sheetId="13" r:id="rId16"/>
    <sheet state="visible" name="TD" sheetId="14" r:id="rId17"/>
    <sheet state="visible" name="Nhạc" sheetId="15" r:id="rId18"/>
    <sheet state="visible" name="Sheet2" sheetId="16" r:id="rId19"/>
    <sheet state="visible" name="Sheet3" sheetId="17" r:id="rId20"/>
  </sheets>
  <definedNames/>
  <calcPr/>
  <extLst>
    <ext uri="GoogleSheetsCustomDataVersion1">
      <go:sheetsCustomData xmlns:go="http://customooxmlschemas.google.com/" r:id="rId21" roundtripDataSignature="AMtx7miXEbOgxGSaIBPgL5PsB9ggNV6vKQ=="/>
    </ext>
  </extLst>
</workbook>
</file>

<file path=xl/sharedStrings.xml><?xml version="1.0" encoding="utf-8"?>
<sst xmlns="http://schemas.openxmlformats.org/spreadsheetml/2006/main" count="511" uniqueCount="47">
  <si>
    <t>PHÒNG GD&amp;ĐT ĐÔNG TRIỀU</t>
  </si>
  <si>
    <t>TRƯỜNG THCS HỒNG THÁI TÂY</t>
  </si>
  <si>
    <t>KẾT QUẢ CHẤT LƯỢNG BỘ MÔN</t>
  </si>
  <si>
    <t>HỌC KỲ I NĂM HỌC 2020-2021</t>
  </si>
  <si>
    <t>MÔN NGỮ VĂN</t>
  </si>
  <si>
    <t>TT</t>
  </si>
  <si>
    <t>Khối lớp</t>
  </si>
  <si>
    <t>Tổng số</t>
  </si>
  <si>
    <t>Nữ</t>
  </si>
  <si>
    <t>Dân tộc</t>
  </si>
  <si>
    <t>Giỏi</t>
  </si>
  <si>
    <t>Khá</t>
  </si>
  <si>
    <t>TB</t>
  </si>
  <si>
    <t>Yếu</t>
  </si>
  <si>
    <t>Kém</t>
  </si>
  <si>
    <t>Nam</t>
  </si>
  <si>
    <t>TS</t>
  </si>
  <si>
    <t>TL %</t>
  </si>
  <si>
    <t>6A1</t>
  </si>
  <si>
    <t>6A2</t>
  </si>
  <si>
    <t>6A3</t>
  </si>
  <si>
    <t xml:space="preserve">              /?ơ  </t>
  </si>
  <si>
    <t>Cộng</t>
  </si>
  <si>
    <t>7B1</t>
  </si>
  <si>
    <t>7B2</t>
  </si>
  <si>
    <t>8C1</t>
  </si>
  <si>
    <t>8C2</t>
  </si>
  <si>
    <t>9D1</t>
  </si>
  <si>
    <t>9D2</t>
  </si>
  <si>
    <t>TỔNG</t>
  </si>
  <si>
    <t>MÔN LỊCH SỬ</t>
  </si>
  <si>
    <t>MÔN GDCD</t>
  </si>
  <si>
    <t>52,6</t>
  </si>
  <si>
    <t>MÔN TIẾNG ANH</t>
  </si>
  <si>
    <t>MÔN TOÁN</t>
  </si>
  <si>
    <t>MÔN VẬT LÍ</t>
  </si>
  <si>
    <t>MÔN SINH HỌC</t>
  </si>
  <si>
    <t>MÔN HÓA HỌC</t>
  </si>
  <si>
    <t>MÔN ĐỊA LÍ</t>
  </si>
  <si>
    <t>MÔN: CÔNG NGHỆ</t>
  </si>
  <si>
    <t>MÔN: MĨ THUẬY</t>
  </si>
  <si>
    <t>Đạt yêu cầu</t>
  </si>
  <si>
    <t>Chưa đạt yêu cầu</t>
  </si>
  <si>
    <t>MÔN:</t>
  </si>
  <si>
    <t>THỂ DỤC</t>
  </si>
  <si>
    <t>MÔN: ÂM NHẠC</t>
  </si>
  <si>
    <t>TỔ KHOA HỌC XÃ HỘI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</si>
</sst>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2.0"/>
      <color rgb="FF000000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sz val="10.0"/>
      <color theme="1"/>
      <name val="Arial"/>
    </font>
    <font/>
    <font>
      <sz val="14.0"/>
      <name val="Times New Roman"/>
    </font>
    <font>
      <color theme="1"/>
      <name val="Calibri"/>
    </font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1" fillId="0" fontId="2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4" numFmtId="0" xfId="0" applyBorder="1" applyFont="1"/>
    <xf borderId="4" fillId="0" fontId="4" numFmtId="0" xfId="0" applyBorder="1" applyFont="1"/>
    <xf borderId="5" fillId="0" fontId="2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5" fillId="2" fontId="1" numFmtId="0" xfId="0" applyAlignment="1" applyBorder="1" applyFill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bottom" wrapText="0"/>
    </xf>
    <xf borderId="5" fillId="0" fontId="1" numFmtId="164" xfId="0" applyAlignment="1" applyBorder="1" applyFont="1" applyNumberFormat="1">
      <alignment horizontal="center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5" fillId="2" fontId="1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 shrinkToFit="0" vertical="bottom" wrapText="0"/>
    </xf>
    <xf borderId="0" fillId="0" fontId="6" numFmtId="0" xfId="0" applyAlignment="1" applyFont="1">
      <alignment readingOrder="0"/>
    </xf>
    <xf borderId="5" fillId="3" fontId="2" numFmtId="0" xfId="0" applyAlignment="1" applyBorder="1" applyFill="1" applyFont="1">
      <alignment horizontal="center" shrinkToFit="0" vertical="bottom" wrapText="0"/>
    </xf>
    <xf borderId="5" fillId="3" fontId="1" numFmtId="0" xfId="0" applyAlignment="1" applyBorder="1" applyFont="1">
      <alignment horizontal="center" shrinkToFit="0" vertical="bottom" wrapText="0"/>
    </xf>
    <xf borderId="5" fillId="3" fontId="1" numFmtId="164" xfId="0" applyAlignment="1" applyBorder="1" applyFont="1" applyNumberFormat="1">
      <alignment horizontal="center" shrinkToFit="0" vertical="bottom" wrapText="0"/>
    </xf>
    <xf borderId="5" fillId="3" fontId="1" numFmtId="1" xfId="0" applyAlignment="1" applyBorder="1" applyFont="1" applyNumberForma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1" numFmtId="0" xfId="0" applyAlignment="1" applyBorder="1" applyFont="1">
      <alignment horizontal="center" readingOrder="0" shrinkToFit="0" vertical="bottom" wrapText="0"/>
    </xf>
    <xf borderId="6" fillId="2" fontId="1" numFmtId="0" xfId="0" applyAlignment="1" applyBorder="1" applyFont="1">
      <alignment horizontal="center" readingOrder="0" shrinkToFit="0" vertical="center" wrapText="1"/>
    </xf>
    <xf borderId="5" fillId="2" fontId="1" numFmtId="0" xfId="0" applyAlignment="1" applyBorder="1" applyFont="1">
      <alignment horizontal="center" readingOrder="0" shrinkToFit="0" vertical="center" wrapText="0"/>
    </xf>
    <xf borderId="5" fillId="4" fontId="1" numFmtId="0" xfId="0" applyAlignment="1" applyBorder="1" applyFill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0"/>
    </xf>
    <xf borderId="5" fillId="3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shrinkToFit="0" vertical="bottom" wrapText="0"/>
    </xf>
    <xf borderId="5" fillId="0" fontId="2" numFmtId="164" xfId="0" applyAlignment="1" applyBorder="1" applyFont="1" applyNumberFormat="1">
      <alignment horizontal="center" shrinkToFit="0" vertical="bottom" wrapText="0"/>
    </xf>
    <xf borderId="5" fillId="0" fontId="2" numFmtId="1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5" fillId="2" fontId="1" numFmtId="0" xfId="0" applyAlignment="1" applyBorder="1" applyFont="1">
      <alignment horizontal="center" shrinkToFit="0" vertical="bottom" wrapText="0"/>
    </xf>
    <xf borderId="5" fillId="0" fontId="5" numFmtId="164" xfId="0" applyAlignment="1" applyBorder="1" applyFont="1" applyNumberFormat="1">
      <alignment horizontal="center" readingOrder="0" shrinkToFit="0" vertical="bottom" wrapText="0"/>
    </xf>
    <xf borderId="6" fillId="2" fontId="1" numFmtId="0" xfId="0" applyAlignment="1" applyBorder="1" applyFont="1">
      <alignment horizontal="center" shrinkToFit="0" vertical="center" wrapText="1"/>
    </xf>
    <xf borderId="5" fillId="5" fontId="1" numFmtId="164" xfId="0" applyAlignment="1" applyBorder="1" applyFill="1" applyFont="1" applyNumberFormat="1">
      <alignment horizontal="center" shrinkToFit="0" vertical="bottom" wrapText="0"/>
    </xf>
    <xf borderId="5" fillId="6" fontId="1" numFmtId="164" xfId="0" applyAlignment="1" applyBorder="1" applyFill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2">
        <v>0.0</v>
      </c>
      <c r="F11" s="12">
        <v>0.0</v>
      </c>
      <c r="G11" s="13">
        <v>2.0</v>
      </c>
      <c r="H11" s="14">
        <f t="shared" ref="H11:H23" si="1">(G11/C11)*100</f>
        <v>5.263157895</v>
      </c>
      <c r="I11" s="13">
        <v>10.0</v>
      </c>
      <c r="J11" s="14">
        <f t="shared" ref="J11:J23" si="2">(I11/C11)*100</f>
        <v>26.31578947</v>
      </c>
      <c r="K11" s="13">
        <v>23.0</v>
      </c>
      <c r="L11" s="14">
        <f t="shared" ref="L11:L23" si="3">(K11/C11)*100</f>
        <v>60.52631579</v>
      </c>
      <c r="M11" s="13">
        <v>3.0</v>
      </c>
      <c r="N11" s="14">
        <f t="shared" ref="N11:N23" si="4">(M11/C11)*100</f>
        <v>7.894736842</v>
      </c>
      <c r="O11" s="15"/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6"/>
      <c r="F12" s="16"/>
      <c r="G12" s="11">
        <v>2.0</v>
      </c>
      <c r="H12" s="14">
        <f t="shared" si="1"/>
        <v>5.263157895</v>
      </c>
      <c r="I12" s="11">
        <v>15.0</v>
      </c>
      <c r="J12" s="14">
        <f t="shared" si="2"/>
        <v>39.47368421</v>
      </c>
      <c r="K12" s="11">
        <v>16.0</v>
      </c>
      <c r="L12" s="14">
        <f t="shared" si="3"/>
        <v>42.10526316</v>
      </c>
      <c r="M12" s="11">
        <v>5.0</v>
      </c>
      <c r="N12" s="14">
        <f t="shared" si="4"/>
        <v>13.15789474</v>
      </c>
      <c r="O12" s="11">
        <v>0.0</v>
      </c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18.0</v>
      </c>
      <c r="E13" s="12">
        <v>1.0</v>
      </c>
      <c r="F13" s="12">
        <v>1.0</v>
      </c>
      <c r="G13" s="11">
        <v>11.0</v>
      </c>
      <c r="H13" s="14">
        <f t="shared" si="1"/>
        <v>28.94736842</v>
      </c>
      <c r="I13" s="11">
        <v>22.0</v>
      </c>
      <c r="J13" s="14">
        <f t="shared" si="2"/>
        <v>57.89473684</v>
      </c>
      <c r="K13" s="11">
        <v>5.0</v>
      </c>
      <c r="L13" s="14">
        <f t="shared" si="3"/>
        <v>13.15789474</v>
      </c>
      <c r="M13" s="11">
        <v>0.0</v>
      </c>
      <c r="N13" s="14">
        <f t="shared" si="4"/>
        <v>0</v>
      </c>
      <c r="O13" s="11">
        <v>0.0</v>
      </c>
      <c r="P13" s="14">
        <f t="shared" si="5"/>
        <v>0</v>
      </c>
      <c r="S13" s="18" t="s">
        <v>21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44</v>
      </c>
      <c r="E14" s="20">
        <f t="shared" si="6"/>
        <v>1</v>
      </c>
      <c r="F14" s="20">
        <f t="shared" si="6"/>
        <v>1</v>
      </c>
      <c r="G14" s="20">
        <f t="shared" si="6"/>
        <v>15</v>
      </c>
      <c r="H14" s="21">
        <f t="shared" si="1"/>
        <v>13.15789474</v>
      </c>
      <c r="I14" s="20">
        <f>SUM(I11:I13)</f>
        <v>47</v>
      </c>
      <c r="J14" s="21">
        <f t="shared" si="2"/>
        <v>41.22807018</v>
      </c>
      <c r="K14" s="22">
        <f>SUM(K11:K13)</f>
        <v>44</v>
      </c>
      <c r="L14" s="21">
        <f t="shared" si="3"/>
        <v>38.59649123</v>
      </c>
      <c r="M14" s="20">
        <f>SUM(M11:M13)</f>
        <v>8</v>
      </c>
      <c r="N14" s="21">
        <f t="shared" si="4"/>
        <v>7.01754386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9.0</v>
      </c>
      <c r="H15" s="14">
        <f t="shared" si="1"/>
        <v>20</v>
      </c>
      <c r="I15" s="24">
        <v>22.0</v>
      </c>
      <c r="J15" s="14">
        <f t="shared" si="2"/>
        <v>48.88888889</v>
      </c>
      <c r="K15" s="24">
        <v>14.0</v>
      </c>
      <c r="L15" s="14">
        <f t="shared" si="3"/>
        <v>31.11111111</v>
      </c>
      <c r="M15" s="24">
        <v>0.0</v>
      </c>
      <c r="N15" s="14">
        <f t="shared" si="4"/>
        <v>0</v>
      </c>
      <c r="O15" s="11">
        <v>0.0</v>
      </c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9.0</v>
      </c>
      <c r="H16" s="14">
        <f t="shared" si="1"/>
        <v>19.56521739</v>
      </c>
      <c r="I16" s="11">
        <v>15.0</v>
      </c>
      <c r="J16" s="14">
        <f t="shared" si="2"/>
        <v>32.60869565</v>
      </c>
      <c r="K16" s="11">
        <v>18.0</v>
      </c>
      <c r="L16" s="14">
        <f t="shared" si="3"/>
        <v>39.13043478</v>
      </c>
      <c r="M16" s="11">
        <v>4.0</v>
      </c>
      <c r="N16" s="14">
        <f t="shared" si="4"/>
        <v>8.695652174</v>
      </c>
      <c r="O16" s="11">
        <v>0.0</v>
      </c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18</v>
      </c>
      <c r="H17" s="21">
        <f t="shared" si="1"/>
        <v>19.78021978</v>
      </c>
      <c r="I17" s="20">
        <f>SUM(I15:I16)</f>
        <v>37</v>
      </c>
      <c r="J17" s="21">
        <f t="shared" si="2"/>
        <v>40.65934066</v>
      </c>
      <c r="K17" s="22">
        <f>SUM(K15:K16)</f>
        <v>32</v>
      </c>
      <c r="L17" s="21">
        <f t="shared" si="3"/>
        <v>35.16483516</v>
      </c>
      <c r="M17" s="20">
        <f>SUM(M15:M16)</f>
        <v>4</v>
      </c>
      <c r="N17" s="21">
        <f t="shared" si="4"/>
        <v>4.395604396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0.0</v>
      </c>
      <c r="F18" s="26">
        <v>1.0</v>
      </c>
      <c r="G18" s="11">
        <v>15.0</v>
      </c>
      <c r="H18" s="14">
        <f t="shared" si="1"/>
        <v>34.88372093</v>
      </c>
      <c r="I18" s="24">
        <v>22.0</v>
      </c>
      <c r="J18" s="14">
        <f t="shared" si="2"/>
        <v>51.1627907</v>
      </c>
      <c r="K18" s="24">
        <v>5.0</v>
      </c>
      <c r="L18" s="14">
        <f t="shared" si="3"/>
        <v>11.62790698</v>
      </c>
      <c r="M18" s="24">
        <v>1.0</v>
      </c>
      <c r="N18" s="14">
        <f t="shared" si="4"/>
        <v>2.325581395</v>
      </c>
      <c r="O18" s="15"/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18.0</v>
      </c>
      <c r="H19" s="14">
        <f t="shared" si="1"/>
        <v>40.90909091</v>
      </c>
      <c r="I19" s="11">
        <v>22.0</v>
      </c>
      <c r="J19" s="14">
        <f t="shared" si="2"/>
        <v>50</v>
      </c>
      <c r="K19" s="11">
        <v>4.0</v>
      </c>
      <c r="L19" s="14">
        <f t="shared" si="3"/>
        <v>9.090909091</v>
      </c>
      <c r="M19" s="11">
        <v>0.0</v>
      </c>
      <c r="N19" s="14">
        <f t="shared" si="4"/>
        <v>0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0</v>
      </c>
      <c r="F20" s="27">
        <f t="shared" si="10"/>
        <v>2</v>
      </c>
      <c r="G20" s="20">
        <f t="shared" si="10"/>
        <v>33</v>
      </c>
      <c r="H20" s="21">
        <f t="shared" si="1"/>
        <v>37.93103448</v>
      </c>
      <c r="I20" s="20">
        <f>SUM(I18:I19)</f>
        <v>44</v>
      </c>
      <c r="J20" s="21">
        <f t="shared" si="2"/>
        <v>50.57471264</v>
      </c>
      <c r="K20" s="22">
        <f>SUM(K18:K19)</f>
        <v>9</v>
      </c>
      <c r="L20" s="21">
        <f t="shared" si="3"/>
        <v>10.34482759</v>
      </c>
      <c r="M20" s="20">
        <f>SUM(M18:M19)</f>
        <v>1</v>
      </c>
      <c r="N20" s="21">
        <f t="shared" si="4"/>
        <v>1.149425287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8"/>
      <c r="F21" s="26">
        <v>1.0</v>
      </c>
      <c r="G21" s="11">
        <v>7.0</v>
      </c>
      <c r="H21" s="14">
        <f t="shared" si="1"/>
        <v>18.91891892</v>
      </c>
      <c r="I21" s="11">
        <v>12.0</v>
      </c>
      <c r="J21" s="14">
        <f t="shared" si="2"/>
        <v>32.43243243</v>
      </c>
      <c r="K21" s="11">
        <v>9.0</v>
      </c>
      <c r="L21" s="14">
        <f t="shared" si="3"/>
        <v>24.32432432</v>
      </c>
      <c r="M21" s="11">
        <v>8.0</v>
      </c>
      <c r="N21" s="14">
        <f t="shared" si="4"/>
        <v>21.62162162</v>
      </c>
      <c r="O21" s="11">
        <v>1.0</v>
      </c>
      <c r="P21" s="14">
        <f t="shared" si="5"/>
        <v>2.702702703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6">
        <v>0.0</v>
      </c>
      <c r="G22" s="11">
        <v>6.0</v>
      </c>
      <c r="H22" s="14">
        <f t="shared" si="1"/>
        <v>15.38461538</v>
      </c>
      <c r="I22" s="11">
        <v>18.0</v>
      </c>
      <c r="J22" s="14">
        <f t="shared" si="2"/>
        <v>46.15384615</v>
      </c>
      <c r="K22" s="11">
        <v>8.0</v>
      </c>
      <c r="L22" s="14">
        <f t="shared" si="3"/>
        <v>20.51282051</v>
      </c>
      <c r="M22" s="11">
        <v>7.0</v>
      </c>
      <c r="N22" s="14">
        <f t="shared" si="4"/>
        <v>17.94871795</v>
      </c>
      <c r="O22" s="11">
        <v>0.0</v>
      </c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13</v>
      </c>
      <c r="H23" s="21">
        <f t="shared" si="1"/>
        <v>17.10526316</v>
      </c>
      <c r="I23" s="20">
        <f>SUM(I21:I22)</f>
        <v>30</v>
      </c>
      <c r="J23" s="21">
        <f t="shared" si="2"/>
        <v>39.47368421</v>
      </c>
      <c r="K23" s="22">
        <f>SUM(K21:K22)</f>
        <v>17</v>
      </c>
      <c r="L23" s="21">
        <f t="shared" si="3"/>
        <v>22.36842105</v>
      </c>
      <c r="M23" s="20">
        <f>SUM(M21:M22)</f>
        <v>15</v>
      </c>
      <c r="N23" s="21">
        <f t="shared" si="4"/>
        <v>19.73684211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167</v>
      </c>
      <c r="E25" s="31">
        <f t="shared" ref="E25:F25" si="14">SUM(E14,E17,E20,E23)</f>
        <v>3</v>
      </c>
      <c r="F25" s="31">
        <f t="shared" si="14"/>
        <v>7</v>
      </c>
      <c r="G25" s="31">
        <f>G14+G17+G20+G23</f>
        <v>79</v>
      </c>
      <c r="H25" s="33">
        <f>(G25/C25)*100</f>
        <v>21.4673913</v>
      </c>
      <c r="I25" s="31">
        <f>I14+I17+I20+I23</f>
        <v>158</v>
      </c>
      <c r="J25" s="33">
        <f>(I25/C25)*100</f>
        <v>42.93478261</v>
      </c>
      <c r="K25" s="34">
        <f>K14+K17+K20+K23</f>
        <v>102</v>
      </c>
      <c r="L25" s="33">
        <f>(K25/C25)*100</f>
        <v>27.7173913</v>
      </c>
      <c r="M25" s="31">
        <f>M14+M17+M20+M23</f>
        <v>28</v>
      </c>
      <c r="N25" s="33">
        <f>(M25/C25)*100</f>
        <v>7.608695652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5"/>
      <c r="E11" s="16"/>
      <c r="F11" s="16"/>
      <c r="G11" s="11">
        <v>1.0</v>
      </c>
      <c r="H11" s="14">
        <f t="shared" ref="H11:H23" si="1">(G11/C11)*100</f>
        <v>2.631578947</v>
      </c>
      <c r="I11" s="11">
        <v>4.0</v>
      </c>
      <c r="J11" s="14">
        <f t="shared" ref="J11:J23" si="2">(I11/C11)*100</f>
        <v>10.52631579</v>
      </c>
      <c r="K11" s="11">
        <v>24.0</v>
      </c>
      <c r="L11" s="14">
        <f t="shared" ref="L11:L23" si="3">(K11/C11)*100</f>
        <v>63.15789474</v>
      </c>
      <c r="M11" s="11">
        <v>8.0</v>
      </c>
      <c r="N11" s="14">
        <f t="shared" ref="N11:N23" si="4">(M11/C11)*100</f>
        <v>21.05263158</v>
      </c>
      <c r="O11" s="11">
        <v>1.0</v>
      </c>
      <c r="P11" s="14">
        <f t="shared" ref="P11:P23" si="5">(O11/C11)*100</f>
        <v>2.631578947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6"/>
      <c r="F12" s="16"/>
      <c r="G12" s="11">
        <v>2.0</v>
      </c>
      <c r="H12" s="14">
        <f t="shared" si="1"/>
        <v>5.263157895</v>
      </c>
      <c r="I12" s="11">
        <v>11.0</v>
      </c>
      <c r="J12" s="14">
        <f t="shared" si="2"/>
        <v>28.94736842</v>
      </c>
      <c r="K12" s="11">
        <v>20.0</v>
      </c>
      <c r="L12" s="14">
        <f t="shared" si="3"/>
        <v>52.63157895</v>
      </c>
      <c r="M12" s="11">
        <v>5.0</v>
      </c>
      <c r="N12" s="14">
        <f t="shared" si="4"/>
        <v>13.15789474</v>
      </c>
      <c r="O12" s="15"/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5"/>
      <c r="E13" s="16"/>
      <c r="F13" s="16"/>
      <c r="G13" s="11">
        <v>11.0</v>
      </c>
      <c r="H13" s="14">
        <f t="shared" si="1"/>
        <v>28.94736842</v>
      </c>
      <c r="I13" s="11">
        <v>21.0</v>
      </c>
      <c r="J13" s="14">
        <f t="shared" si="2"/>
        <v>55.26315789</v>
      </c>
      <c r="K13" s="11">
        <v>5.0</v>
      </c>
      <c r="L13" s="14">
        <f t="shared" si="3"/>
        <v>13.15789474</v>
      </c>
      <c r="M13" s="15"/>
      <c r="N13" s="14">
        <f t="shared" si="4"/>
        <v>0</v>
      </c>
      <c r="O13" s="15"/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15</v>
      </c>
      <c r="E14" s="20">
        <f t="shared" si="6"/>
        <v>0</v>
      </c>
      <c r="F14" s="20">
        <f t="shared" si="6"/>
        <v>0</v>
      </c>
      <c r="G14" s="20">
        <f t="shared" si="6"/>
        <v>14</v>
      </c>
      <c r="H14" s="21">
        <f t="shared" si="1"/>
        <v>12.28070175</v>
      </c>
      <c r="I14" s="20">
        <f>SUM(I11:I13)</f>
        <v>36</v>
      </c>
      <c r="J14" s="21">
        <f t="shared" si="2"/>
        <v>31.57894737</v>
      </c>
      <c r="K14" s="22">
        <f>SUM(K11:K13)</f>
        <v>49</v>
      </c>
      <c r="L14" s="21">
        <f t="shared" si="3"/>
        <v>42.98245614</v>
      </c>
      <c r="M14" s="20">
        <f>SUM(M11:M13)</f>
        <v>13</v>
      </c>
      <c r="N14" s="21">
        <f t="shared" si="4"/>
        <v>11.40350877</v>
      </c>
      <c r="O14" s="20">
        <f>SUM(O11:O13)</f>
        <v>1</v>
      </c>
      <c r="P14" s="21">
        <f t="shared" si="5"/>
        <v>0.8771929825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6.0</v>
      </c>
      <c r="H15" s="14">
        <f t="shared" si="1"/>
        <v>13.33333333</v>
      </c>
      <c r="I15" s="24">
        <v>21.0</v>
      </c>
      <c r="J15" s="14">
        <f t="shared" si="2"/>
        <v>46.66666667</v>
      </c>
      <c r="K15" s="24">
        <v>12.0</v>
      </c>
      <c r="L15" s="14">
        <f t="shared" si="3"/>
        <v>26.66666667</v>
      </c>
      <c r="M15" s="24">
        <v>6.0</v>
      </c>
      <c r="N15" s="14">
        <f t="shared" si="4"/>
        <v>13.33333333</v>
      </c>
      <c r="O15" s="15"/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/>
      <c r="E16" s="26">
        <v>1.0</v>
      </c>
      <c r="F16" s="26">
        <v>2.0</v>
      </c>
      <c r="G16" s="11">
        <v>11.0</v>
      </c>
      <c r="H16" s="14">
        <f t="shared" si="1"/>
        <v>23.91304348</v>
      </c>
      <c r="I16" s="11">
        <v>15.0</v>
      </c>
      <c r="J16" s="14">
        <f t="shared" si="2"/>
        <v>32.60869565</v>
      </c>
      <c r="K16" s="11">
        <v>14.0</v>
      </c>
      <c r="L16" s="14">
        <f t="shared" si="3"/>
        <v>30.43478261</v>
      </c>
      <c r="M16" s="11">
        <v>6.0</v>
      </c>
      <c r="N16" s="14">
        <f t="shared" si="4"/>
        <v>13.04347826</v>
      </c>
      <c r="O16" s="15"/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25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17</v>
      </c>
      <c r="H17" s="21">
        <f t="shared" si="1"/>
        <v>18.68131868</v>
      </c>
      <c r="I17" s="20">
        <f>SUM(I15:I16)</f>
        <v>36</v>
      </c>
      <c r="J17" s="21">
        <f t="shared" si="2"/>
        <v>39.56043956</v>
      </c>
      <c r="K17" s="22">
        <f>SUM(K15:K16)</f>
        <v>26</v>
      </c>
      <c r="L17" s="21">
        <f t="shared" si="3"/>
        <v>28.57142857</v>
      </c>
      <c r="M17" s="20">
        <f>SUM(M15:M16)</f>
        <v>12</v>
      </c>
      <c r="N17" s="21">
        <f t="shared" si="4"/>
        <v>13.18681319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8"/>
      <c r="F18" s="28"/>
      <c r="G18" s="11">
        <v>13.0</v>
      </c>
      <c r="H18" s="14">
        <f t="shared" si="1"/>
        <v>30.23255814</v>
      </c>
      <c r="I18" s="24">
        <v>21.0</v>
      </c>
      <c r="J18" s="14">
        <f t="shared" si="2"/>
        <v>48.8372093</v>
      </c>
      <c r="K18" s="24">
        <v>9.0</v>
      </c>
      <c r="L18" s="14">
        <f t="shared" si="3"/>
        <v>20.93023256</v>
      </c>
      <c r="M18" s="36"/>
      <c r="N18" s="14">
        <f t="shared" si="4"/>
        <v>0</v>
      </c>
      <c r="O18" s="15"/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26.0</v>
      </c>
      <c r="H19" s="14">
        <f t="shared" si="1"/>
        <v>59.09090909</v>
      </c>
      <c r="I19" s="11">
        <v>15.0</v>
      </c>
      <c r="J19" s="14">
        <f t="shared" si="2"/>
        <v>34.09090909</v>
      </c>
      <c r="K19" s="11">
        <v>3.0</v>
      </c>
      <c r="L19" s="14">
        <f t="shared" si="3"/>
        <v>6.818181818</v>
      </c>
      <c r="M19" s="11">
        <v>0.0</v>
      </c>
      <c r="N19" s="14">
        <f t="shared" si="4"/>
        <v>0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0</v>
      </c>
      <c r="F20" s="27">
        <f t="shared" si="10"/>
        <v>1</v>
      </c>
      <c r="G20" s="20">
        <f t="shared" si="10"/>
        <v>39</v>
      </c>
      <c r="H20" s="21">
        <f t="shared" si="1"/>
        <v>44.82758621</v>
      </c>
      <c r="I20" s="20">
        <f>SUM(I18:I19)</f>
        <v>36</v>
      </c>
      <c r="J20" s="21">
        <f t="shared" si="2"/>
        <v>41.37931034</v>
      </c>
      <c r="K20" s="22">
        <f>SUM(K18:K19)</f>
        <v>12</v>
      </c>
      <c r="L20" s="21">
        <f t="shared" si="3"/>
        <v>13.79310345</v>
      </c>
      <c r="M20" s="20">
        <f>SUM(M18:M19)</f>
        <v>0</v>
      </c>
      <c r="N20" s="21">
        <f t="shared" si="4"/>
        <v>0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5"/>
      <c r="E21" s="28"/>
      <c r="F21" s="28"/>
      <c r="G21" s="11">
        <v>10.0</v>
      </c>
      <c r="H21" s="14">
        <f t="shared" si="1"/>
        <v>27.02702703</v>
      </c>
      <c r="I21" s="11">
        <v>14.0</v>
      </c>
      <c r="J21" s="14">
        <f t="shared" si="2"/>
        <v>37.83783784</v>
      </c>
      <c r="K21" s="11">
        <v>12.0</v>
      </c>
      <c r="L21" s="14">
        <f t="shared" si="3"/>
        <v>32.43243243</v>
      </c>
      <c r="M21" s="11">
        <v>1.0</v>
      </c>
      <c r="N21" s="14">
        <f t="shared" si="4"/>
        <v>2.702702703</v>
      </c>
      <c r="O21" s="15"/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5"/>
      <c r="E22" s="28"/>
      <c r="F22" s="28"/>
      <c r="G22" s="11">
        <v>9.0</v>
      </c>
      <c r="H22" s="14">
        <f t="shared" si="1"/>
        <v>23.07692308</v>
      </c>
      <c r="I22" s="11">
        <v>24.0</v>
      </c>
      <c r="J22" s="14">
        <f t="shared" si="2"/>
        <v>61.53846154</v>
      </c>
      <c r="K22" s="11">
        <v>6.0</v>
      </c>
      <c r="L22" s="14">
        <f t="shared" si="3"/>
        <v>15.38461538</v>
      </c>
      <c r="M22" s="11">
        <v>0.0</v>
      </c>
      <c r="N22" s="14">
        <f t="shared" si="4"/>
        <v>0</v>
      </c>
      <c r="O22" s="15"/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0</v>
      </c>
      <c r="E23" s="27">
        <f t="shared" ref="E23:G23" si="12">SUM(E21:E22)</f>
        <v>0</v>
      </c>
      <c r="F23" s="27">
        <f t="shared" si="12"/>
        <v>0</v>
      </c>
      <c r="G23" s="20">
        <f t="shared" si="12"/>
        <v>19</v>
      </c>
      <c r="H23" s="21">
        <f t="shared" si="1"/>
        <v>25</v>
      </c>
      <c r="I23" s="20">
        <f>SUM(I21:I22)</f>
        <v>38</v>
      </c>
      <c r="J23" s="21">
        <f t="shared" si="2"/>
        <v>50</v>
      </c>
      <c r="K23" s="22">
        <f>SUM(K21:K22)</f>
        <v>18</v>
      </c>
      <c r="L23" s="21">
        <f t="shared" si="3"/>
        <v>23.68421053</v>
      </c>
      <c r="M23" s="20">
        <f>SUM(M21:M22)</f>
        <v>1</v>
      </c>
      <c r="N23" s="21">
        <f t="shared" si="4"/>
        <v>1.315789474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82</v>
      </c>
      <c r="E25" s="31">
        <f t="shared" ref="E25:F25" si="14">SUM(E14,E17,E20,E23)</f>
        <v>1</v>
      </c>
      <c r="F25" s="31">
        <f t="shared" si="14"/>
        <v>4</v>
      </c>
      <c r="G25" s="31">
        <f>G14+G17+G20+G23</f>
        <v>89</v>
      </c>
      <c r="H25" s="33">
        <f>(G25/C25)*100</f>
        <v>24.18478261</v>
      </c>
      <c r="I25" s="31">
        <f>I14+I17+I20+I23</f>
        <v>146</v>
      </c>
      <c r="J25" s="33">
        <f>(I25/C25)*100</f>
        <v>39.67391304</v>
      </c>
      <c r="K25" s="34">
        <f>K14+K17+K20+K23</f>
        <v>105</v>
      </c>
      <c r="L25" s="33">
        <f>(K25/C25)*100</f>
        <v>28.5326087</v>
      </c>
      <c r="M25" s="31">
        <f>M14+M17+M20+M23</f>
        <v>26</v>
      </c>
      <c r="N25" s="33">
        <f>(M25/C25)*100</f>
        <v>7.065217391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6"/>
      <c r="F11" s="16"/>
      <c r="G11" s="13">
        <v>6.0</v>
      </c>
      <c r="H11" s="14">
        <f t="shared" ref="H11:H23" si="1">(G11/C11)*100</f>
        <v>15.78947368</v>
      </c>
      <c r="I11" s="13">
        <v>20.0</v>
      </c>
      <c r="J11" s="37" t="s">
        <v>32</v>
      </c>
      <c r="K11" s="13">
        <v>12.0</v>
      </c>
      <c r="L11" s="37">
        <v>10.0</v>
      </c>
      <c r="M11" s="13">
        <v>0.0</v>
      </c>
      <c r="N11" s="14">
        <f t="shared" ref="N11:N23" si="2">(M11/C11)*100</f>
        <v>0</v>
      </c>
      <c r="O11" s="11">
        <v>0.0</v>
      </c>
      <c r="P11" s="14">
        <f t="shared" ref="P11:P23" si="3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/>
      <c r="F12" s="16"/>
      <c r="G12" s="13">
        <v>8.0</v>
      </c>
      <c r="H12" s="14">
        <f t="shared" si="1"/>
        <v>21.05263158</v>
      </c>
      <c r="I12" s="13">
        <v>19.0</v>
      </c>
      <c r="J12" s="14">
        <f t="shared" ref="J12:J23" si="4">(I12/C12)*100</f>
        <v>50</v>
      </c>
      <c r="K12" s="13">
        <v>9.0</v>
      </c>
      <c r="L12" s="14">
        <f t="shared" ref="L12:L23" si="5">(K12/C12)*100</f>
        <v>23.68421053</v>
      </c>
      <c r="M12" s="11">
        <v>0.0</v>
      </c>
      <c r="N12" s="14">
        <f t="shared" si="2"/>
        <v>0</v>
      </c>
      <c r="O12" s="11">
        <v>0.0</v>
      </c>
      <c r="P12" s="14">
        <f t="shared" si="3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1.0</v>
      </c>
      <c r="F13" s="12">
        <v>1.0</v>
      </c>
      <c r="G13" s="11">
        <v>22.0</v>
      </c>
      <c r="H13" s="14">
        <f t="shared" si="1"/>
        <v>57.89473684</v>
      </c>
      <c r="I13" s="11">
        <v>16.0</v>
      </c>
      <c r="J13" s="14">
        <f t="shared" si="4"/>
        <v>42.10526316</v>
      </c>
      <c r="K13" s="11">
        <v>0.0</v>
      </c>
      <c r="L13" s="14">
        <f t="shared" si="5"/>
        <v>0</v>
      </c>
      <c r="M13" s="11">
        <v>0.0</v>
      </c>
      <c r="N13" s="14">
        <f t="shared" si="2"/>
        <v>0</v>
      </c>
      <c r="O13" s="11">
        <v>0.0</v>
      </c>
      <c r="P13" s="14">
        <f t="shared" si="3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45</v>
      </c>
      <c r="E14" s="20">
        <f t="shared" si="6"/>
        <v>1</v>
      </c>
      <c r="F14" s="20">
        <f t="shared" si="6"/>
        <v>1</v>
      </c>
      <c r="G14" s="20">
        <f t="shared" si="6"/>
        <v>36</v>
      </c>
      <c r="H14" s="21">
        <f t="shared" si="1"/>
        <v>31.57894737</v>
      </c>
      <c r="I14" s="20">
        <f>SUM(I11:I13)</f>
        <v>55</v>
      </c>
      <c r="J14" s="21">
        <f t="shared" si="4"/>
        <v>48.24561404</v>
      </c>
      <c r="K14" s="22">
        <f>SUM(K11:K13)</f>
        <v>21</v>
      </c>
      <c r="L14" s="21">
        <f t="shared" si="5"/>
        <v>18.42105263</v>
      </c>
      <c r="M14" s="20">
        <f>SUM(M11:M13)</f>
        <v>0</v>
      </c>
      <c r="N14" s="21">
        <f t="shared" si="2"/>
        <v>0</v>
      </c>
      <c r="O14" s="20">
        <f>SUM(O11:O13)</f>
        <v>0</v>
      </c>
      <c r="P14" s="21">
        <f t="shared" si="3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1.0</v>
      </c>
      <c r="F15" s="25">
        <v>1.0</v>
      </c>
      <c r="G15" s="11">
        <v>10.0</v>
      </c>
      <c r="H15" s="14">
        <f t="shared" si="1"/>
        <v>22.22222222</v>
      </c>
      <c r="I15" s="24">
        <v>13.0</v>
      </c>
      <c r="J15" s="14">
        <f t="shared" si="4"/>
        <v>28.88888889</v>
      </c>
      <c r="K15" s="24">
        <v>19.0</v>
      </c>
      <c r="L15" s="14">
        <f t="shared" si="5"/>
        <v>42.22222222</v>
      </c>
      <c r="M15" s="24">
        <v>3.0</v>
      </c>
      <c r="N15" s="14">
        <f t="shared" si="2"/>
        <v>6.666666667</v>
      </c>
      <c r="O15" s="11">
        <v>0.0</v>
      </c>
      <c r="P15" s="14">
        <f t="shared" si="3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13.0</v>
      </c>
      <c r="H16" s="14">
        <f t="shared" si="1"/>
        <v>28.26086957</v>
      </c>
      <c r="I16" s="11">
        <v>13.0</v>
      </c>
      <c r="J16" s="14">
        <f t="shared" si="4"/>
        <v>28.26086957</v>
      </c>
      <c r="K16" s="11">
        <v>17.0</v>
      </c>
      <c r="L16" s="14">
        <f t="shared" si="5"/>
        <v>36.95652174</v>
      </c>
      <c r="M16" s="11">
        <v>2.0</v>
      </c>
      <c r="N16" s="14">
        <f t="shared" si="2"/>
        <v>4.347826087</v>
      </c>
      <c r="O16" s="11">
        <v>0.0</v>
      </c>
      <c r="P16" s="14">
        <f t="shared" si="3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2</v>
      </c>
      <c r="F17" s="27">
        <f t="shared" si="8"/>
        <v>3</v>
      </c>
      <c r="G17" s="20">
        <f t="shared" si="8"/>
        <v>23</v>
      </c>
      <c r="H17" s="21">
        <f t="shared" si="1"/>
        <v>25.27472527</v>
      </c>
      <c r="I17" s="20">
        <f>SUM(I15:I16)</f>
        <v>26</v>
      </c>
      <c r="J17" s="21">
        <f t="shared" si="4"/>
        <v>28.57142857</v>
      </c>
      <c r="K17" s="22">
        <f>SUM(K15:K16)</f>
        <v>36</v>
      </c>
      <c r="L17" s="21">
        <f t="shared" si="5"/>
        <v>39.56043956</v>
      </c>
      <c r="M17" s="20">
        <f>SUM(M15:M16)</f>
        <v>5</v>
      </c>
      <c r="N17" s="21">
        <f t="shared" si="2"/>
        <v>5.494505495</v>
      </c>
      <c r="O17" s="20">
        <v>0.0</v>
      </c>
      <c r="P17" s="21">
        <f t="shared" si="3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24.0</v>
      </c>
      <c r="H18" s="14">
        <f t="shared" si="1"/>
        <v>55.81395349</v>
      </c>
      <c r="I18" s="24">
        <v>16.0</v>
      </c>
      <c r="J18" s="14">
        <f t="shared" si="4"/>
        <v>37.20930233</v>
      </c>
      <c r="K18" s="24">
        <v>3.0</v>
      </c>
      <c r="L18" s="14">
        <f t="shared" si="5"/>
        <v>6.976744186</v>
      </c>
      <c r="M18" s="24">
        <v>0.0</v>
      </c>
      <c r="N18" s="14">
        <f t="shared" si="2"/>
        <v>0</v>
      </c>
      <c r="O18" s="11">
        <v>0.0</v>
      </c>
      <c r="P18" s="14">
        <f t="shared" si="3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25.0</v>
      </c>
      <c r="H19" s="14">
        <f t="shared" si="1"/>
        <v>56.81818182</v>
      </c>
      <c r="I19" s="11">
        <v>17.0</v>
      </c>
      <c r="J19" s="14">
        <f t="shared" si="4"/>
        <v>38.63636364</v>
      </c>
      <c r="K19" s="11">
        <v>2.0</v>
      </c>
      <c r="L19" s="14">
        <f t="shared" si="5"/>
        <v>4.545454545</v>
      </c>
      <c r="M19" s="11">
        <v>0.0</v>
      </c>
      <c r="N19" s="14">
        <f t="shared" si="2"/>
        <v>0</v>
      </c>
      <c r="O19" s="11">
        <v>0.0</v>
      </c>
      <c r="P19" s="14">
        <f t="shared" si="3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49</v>
      </c>
      <c r="H20" s="21">
        <f t="shared" si="1"/>
        <v>56.32183908</v>
      </c>
      <c r="I20" s="20">
        <f>SUM(I18:I19)</f>
        <v>33</v>
      </c>
      <c r="J20" s="21">
        <f t="shared" si="4"/>
        <v>37.93103448</v>
      </c>
      <c r="K20" s="22">
        <f>SUM(K18:K19)</f>
        <v>5</v>
      </c>
      <c r="L20" s="21">
        <f t="shared" si="5"/>
        <v>5.747126437</v>
      </c>
      <c r="M20" s="20">
        <f>SUM(M18:M19)</f>
        <v>0</v>
      </c>
      <c r="N20" s="21">
        <f t="shared" si="2"/>
        <v>0</v>
      </c>
      <c r="O20" s="20">
        <v>0.0</v>
      </c>
      <c r="P20" s="21">
        <f t="shared" si="3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16.0</v>
      </c>
      <c r="E21" s="26">
        <v>1.0</v>
      </c>
      <c r="F21" s="28"/>
      <c r="G21" s="11">
        <v>16.0</v>
      </c>
      <c r="H21" s="14">
        <f t="shared" si="1"/>
        <v>43.24324324</v>
      </c>
      <c r="I21" s="11">
        <v>11.0</v>
      </c>
      <c r="J21" s="14">
        <f t="shared" si="4"/>
        <v>29.72972973</v>
      </c>
      <c r="K21" s="11">
        <v>8.0</v>
      </c>
      <c r="L21" s="14">
        <f t="shared" si="5"/>
        <v>21.62162162</v>
      </c>
      <c r="M21" s="11">
        <v>2.0</v>
      </c>
      <c r="N21" s="14">
        <f t="shared" si="2"/>
        <v>5.405405405</v>
      </c>
      <c r="O21" s="11">
        <v>0.0</v>
      </c>
      <c r="P21" s="14">
        <f t="shared" si="3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19.0</v>
      </c>
      <c r="E22" s="28"/>
      <c r="F22" s="26">
        <v>1.0</v>
      </c>
      <c r="G22" s="11">
        <v>21.0</v>
      </c>
      <c r="H22" s="14">
        <f t="shared" si="1"/>
        <v>53.84615385</v>
      </c>
      <c r="I22" s="11">
        <v>10.0</v>
      </c>
      <c r="J22" s="14">
        <f t="shared" si="4"/>
        <v>25.64102564</v>
      </c>
      <c r="K22" s="11">
        <v>7.0</v>
      </c>
      <c r="L22" s="14">
        <f t="shared" si="5"/>
        <v>17.94871795</v>
      </c>
      <c r="M22" s="11">
        <v>1.0</v>
      </c>
      <c r="N22" s="14">
        <f t="shared" si="2"/>
        <v>2.564102564</v>
      </c>
      <c r="O22" s="11">
        <v>0.0</v>
      </c>
      <c r="P22" s="14">
        <f t="shared" si="3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37</v>
      </c>
      <c r="H23" s="21">
        <f t="shared" si="1"/>
        <v>48.68421053</v>
      </c>
      <c r="I23" s="20">
        <f>SUM(I21:I22)</f>
        <v>21</v>
      </c>
      <c r="J23" s="21">
        <f t="shared" si="4"/>
        <v>27.63157895</v>
      </c>
      <c r="K23" s="22">
        <f>SUM(K21:K22)</f>
        <v>15</v>
      </c>
      <c r="L23" s="21">
        <f t="shared" si="5"/>
        <v>19.73684211</v>
      </c>
      <c r="M23" s="20">
        <f>SUM(M21:M22)</f>
        <v>3</v>
      </c>
      <c r="N23" s="21">
        <f t="shared" si="2"/>
        <v>3.947368421</v>
      </c>
      <c r="O23" s="20">
        <v>0.0</v>
      </c>
      <c r="P23" s="21">
        <f t="shared" si="3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168</v>
      </c>
      <c r="E25" s="31">
        <f t="shared" ref="E25:F25" si="14">SUM(E14,E17,E20,E23)</f>
        <v>5</v>
      </c>
      <c r="F25" s="31">
        <f t="shared" si="14"/>
        <v>6</v>
      </c>
      <c r="G25" s="31">
        <f>G14+G17+G20+G23</f>
        <v>145</v>
      </c>
      <c r="H25" s="33">
        <f>(G25/C25)*100</f>
        <v>39.40217391</v>
      </c>
      <c r="I25" s="31">
        <f>I14+I17+I20+I23</f>
        <v>135</v>
      </c>
      <c r="J25" s="33">
        <f>(I25/C25)*100</f>
        <v>36.68478261</v>
      </c>
      <c r="K25" s="34">
        <f>K14+K17+K20+K23</f>
        <v>77</v>
      </c>
      <c r="L25" s="33">
        <f>(K25/C25)*100</f>
        <v>20.92391304</v>
      </c>
      <c r="M25" s="31">
        <f>M14+M17+M20+M23</f>
        <v>8</v>
      </c>
      <c r="N25" s="33">
        <f>(M25/C25)*100</f>
        <v>2.173913043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5"/>
      <c r="E11" s="16"/>
      <c r="F11" s="16"/>
      <c r="G11" s="11">
        <v>2.0</v>
      </c>
      <c r="H11" s="14">
        <f t="shared" ref="H11:H23" si="1">(G11/C11)*100</f>
        <v>5.263157895</v>
      </c>
      <c r="I11" s="11">
        <v>12.0</v>
      </c>
      <c r="J11" s="14">
        <f t="shared" ref="J11:J23" si="2">(I11/C11)*100</f>
        <v>31.57894737</v>
      </c>
      <c r="K11" s="11">
        <v>24.0</v>
      </c>
      <c r="L11" s="14">
        <f t="shared" ref="L11:L23" si="3">(K11/C11)*100</f>
        <v>63.15789474</v>
      </c>
      <c r="M11" s="11">
        <v>0.0</v>
      </c>
      <c r="N11" s="14">
        <f t="shared" ref="N11:N23" si="4">(M11/C11)*100</f>
        <v>0</v>
      </c>
      <c r="O11" s="11">
        <v>0.0</v>
      </c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>
        <v>0.0</v>
      </c>
      <c r="F12" s="12">
        <v>0.0</v>
      </c>
      <c r="G12" s="11">
        <v>3.0</v>
      </c>
      <c r="H12" s="14">
        <f t="shared" si="1"/>
        <v>7.894736842</v>
      </c>
      <c r="I12" s="11">
        <v>19.0</v>
      </c>
      <c r="J12" s="14">
        <f t="shared" si="2"/>
        <v>50</v>
      </c>
      <c r="K12" s="11">
        <v>16.0</v>
      </c>
      <c r="L12" s="14">
        <f t="shared" si="3"/>
        <v>42.10526316</v>
      </c>
      <c r="M12" s="11">
        <v>0.0</v>
      </c>
      <c r="N12" s="14">
        <f t="shared" si="4"/>
        <v>0</v>
      </c>
      <c r="O12" s="11">
        <v>0.0</v>
      </c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5"/>
      <c r="E13" s="16"/>
      <c r="F13" s="16"/>
      <c r="G13" s="11">
        <v>6.0</v>
      </c>
      <c r="H13" s="14">
        <f t="shared" si="1"/>
        <v>15.78947368</v>
      </c>
      <c r="I13" s="11">
        <v>17.0</v>
      </c>
      <c r="J13" s="14">
        <f t="shared" si="2"/>
        <v>44.73684211</v>
      </c>
      <c r="K13" s="11">
        <v>8.0</v>
      </c>
      <c r="L13" s="14">
        <f t="shared" si="3"/>
        <v>21.05263158</v>
      </c>
      <c r="M13" s="11">
        <v>0.0</v>
      </c>
      <c r="N13" s="14">
        <f t="shared" si="4"/>
        <v>0</v>
      </c>
      <c r="O13" s="11">
        <v>0.0</v>
      </c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15</v>
      </c>
      <c r="E14" s="20">
        <f t="shared" si="6"/>
        <v>0</v>
      </c>
      <c r="F14" s="20">
        <f t="shared" si="6"/>
        <v>0</v>
      </c>
      <c r="G14" s="20">
        <f t="shared" si="6"/>
        <v>11</v>
      </c>
      <c r="H14" s="21">
        <f t="shared" si="1"/>
        <v>9.649122807</v>
      </c>
      <c r="I14" s="20">
        <f>SUM(I11:I13)</f>
        <v>48</v>
      </c>
      <c r="J14" s="21">
        <f t="shared" si="2"/>
        <v>42.10526316</v>
      </c>
      <c r="K14" s="22">
        <f>SUM(K11:K13)</f>
        <v>48</v>
      </c>
      <c r="L14" s="21">
        <f t="shared" si="3"/>
        <v>42.10526316</v>
      </c>
      <c r="M14" s="20">
        <f>SUM(M11:M13)</f>
        <v>0</v>
      </c>
      <c r="N14" s="21">
        <f t="shared" si="4"/>
        <v>0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14.0</v>
      </c>
      <c r="H15" s="14">
        <f t="shared" si="1"/>
        <v>31.11111111</v>
      </c>
      <c r="I15" s="24">
        <v>16.0</v>
      </c>
      <c r="J15" s="14">
        <f t="shared" si="2"/>
        <v>35.55555556</v>
      </c>
      <c r="K15" s="24">
        <v>15.0</v>
      </c>
      <c r="L15" s="14">
        <f t="shared" si="3"/>
        <v>33.33333333</v>
      </c>
      <c r="M15" s="24">
        <v>0.0</v>
      </c>
      <c r="N15" s="14">
        <f t="shared" si="4"/>
        <v>0</v>
      </c>
      <c r="O15" s="11">
        <v>0.0</v>
      </c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12.0</v>
      </c>
      <c r="H16" s="14">
        <f t="shared" si="1"/>
        <v>26.08695652</v>
      </c>
      <c r="I16" s="11">
        <v>10.0</v>
      </c>
      <c r="J16" s="14">
        <f t="shared" si="2"/>
        <v>21.73913043</v>
      </c>
      <c r="K16" s="11">
        <v>17.0</v>
      </c>
      <c r="L16" s="14">
        <f t="shared" si="3"/>
        <v>36.95652174</v>
      </c>
      <c r="M16" s="11">
        <v>7.0</v>
      </c>
      <c r="N16" s="14">
        <f t="shared" si="4"/>
        <v>15.2173913</v>
      </c>
      <c r="O16" s="11">
        <v>0.0</v>
      </c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26</v>
      </c>
      <c r="H17" s="21">
        <f t="shared" si="1"/>
        <v>28.57142857</v>
      </c>
      <c r="I17" s="20">
        <f>SUM(I15:I16)</f>
        <v>26</v>
      </c>
      <c r="J17" s="21">
        <f t="shared" si="2"/>
        <v>28.57142857</v>
      </c>
      <c r="K17" s="22">
        <f>SUM(K15:K16)</f>
        <v>32</v>
      </c>
      <c r="L17" s="21">
        <f t="shared" si="3"/>
        <v>35.16483516</v>
      </c>
      <c r="M17" s="20">
        <f>SUM(M15:M16)</f>
        <v>7</v>
      </c>
      <c r="N17" s="21">
        <f t="shared" si="4"/>
        <v>7.692307692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10.0</v>
      </c>
      <c r="H18" s="14">
        <f t="shared" si="1"/>
        <v>23.25581395</v>
      </c>
      <c r="I18" s="24">
        <v>12.0</v>
      </c>
      <c r="J18" s="14">
        <f t="shared" si="2"/>
        <v>27.90697674</v>
      </c>
      <c r="K18" s="24">
        <v>21.0</v>
      </c>
      <c r="L18" s="14">
        <f t="shared" si="3"/>
        <v>48.8372093</v>
      </c>
      <c r="M18" s="24">
        <v>0.0</v>
      </c>
      <c r="N18" s="14">
        <f t="shared" si="4"/>
        <v>0</v>
      </c>
      <c r="O18" s="11">
        <v>0.0</v>
      </c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14.0</v>
      </c>
      <c r="H19" s="14">
        <f t="shared" si="1"/>
        <v>31.81818182</v>
      </c>
      <c r="I19" s="11">
        <v>10.0</v>
      </c>
      <c r="J19" s="14">
        <f t="shared" si="2"/>
        <v>22.72727273</v>
      </c>
      <c r="K19" s="11">
        <v>18.0</v>
      </c>
      <c r="L19" s="14">
        <f t="shared" si="3"/>
        <v>40.90909091</v>
      </c>
      <c r="M19" s="11">
        <v>2.0</v>
      </c>
      <c r="N19" s="14">
        <f t="shared" si="4"/>
        <v>4.545454545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24</v>
      </c>
      <c r="H20" s="21">
        <f t="shared" si="1"/>
        <v>27.5862069</v>
      </c>
      <c r="I20" s="20">
        <f>SUM(I18:I19)</f>
        <v>22</v>
      </c>
      <c r="J20" s="21">
        <f t="shared" si="2"/>
        <v>25.28735632</v>
      </c>
      <c r="K20" s="22">
        <f>SUM(K18:K19)</f>
        <v>39</v>
      </c>
      <c r="L20" s="21">
        <f t="shared" si="3"/>
        <v>44.82758621</v>
      </c>
      <c r="M20" s="20">
        <f>SUM(M18:M19)</f>
        <v>2</v>
      </c>
      <c r="N20" s="21">
        <f t="shared" si="4"/>
        <v>2.298850575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5"/>
      <c r="E21" s="28"/>
      <c r="F21" s="28"/>
      <c r="G21" s="11">
        <v>3.0</v>
      </c>
      <c r="H21" s="14">
        <f t="shared" si="1"/>
        <v>8.108108108</v>
      </c>
      <c r="I21" s="11">
        <v>15.0</v>
      </c>
      <c r="J21" s="14">
        <f t="shared" si="2"/>
        <v>40.54054054</v>
      </c>
      <c r="K21" s="11">
        <v>17.0</v>
      </c>
      <c r="L21" s="14">
        <f t="shared" si="3"/>
        <v>45.94594595</v>
      </c>
      <c r="M21" s="11">
        <v>2.0</v>
      </c>
      <c r="N21" s="14">
        <f t="shared" si="4"/>
        <v>5.405405405</v>
      </c>
      <c r="O21" s="11">
        <v>0.0</v>
      </c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5"/>
      <c r="E22" s="28"/>
      <c r="F22" s="28"/>
      <c r="G22" s="11">
        <v>5.0</v>
      </c>
      <c r="H22" s="14">
        <f t="shared" si="1"/>
        <v>12.82051282</v>
      </c>
      <c r="I22" s="11">
        <v>20.0</v>
      </c>
      <c r="J22" s="14">
        <f t="shared" si="2"/>
        <v>51.28205128</v>
      </c>
      <c r="K22" s="11">
        <v>12.0</v>
      </c>
      <c r="L22" s="14">
        <f t="shared" si="3"/>
        <v>30.76923077</v>
      </c>
      <c r="M22" s="11">
        <v>2.0</v>
      </c>
      <c r="N22" s="14">
        <f t="shared" si="4"/>
        <v>5.128205128</v>
      </c>
      <c r="O22" s="11">
        <v>0.0</v>
      </c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0</v>
      </c>
      <c r="E23" s="27">
        <f t="shared" ref="E23:G23" si="12">SUM(E21:E22)</f>
        <v>0</v>
      </c>
      <c r="F23" s="27">
        <f t="shared" si="12"/>
        <v>0</v>
      </c>
      <c r="G23" s="20">
        <f t="shared" si="12"/>
        <v>8</v>
      </c>
      <c r="H23" s="21">
        <f t="shared" si="1"/>
        <v>10.52631579</v>
      </c>
      <c r="I23" s="20">
        <f>SUM(I21:I22)</f>
        <v>35</v>
      </c>
      <c r="J23" s="21">
        <f t="shared" si="2"/>
        <v>46.05263158</v>
      </c>
      <c r="K23" s="22">
        <f>SUM(K21:K22)</f>
        <v>29</v>
      </c>
      <c r="L23" s="21">
        <f t="shared" si="3"/>
        <v>38.15789474</v>
      </c>
      <c r="M23" s="20">
        <f>SUM(M21:M22)</f>
        <v>4</v>
      </c>
      <c r="N23" s="21">
        <f t="shared" si="4"/>
        <v>5.263157895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103</v>
      </c>
      <c r="E25" s="31">
        <f t="shared" ref="E25:F25" si="14">SUM(E14,E17,E20,E23)</f>
        <v>2</v>
      </c>
      <c r="F25" s="31">
        <f t="shared" si="14"/>
        <v>4</v>
      </c>
      <c r="G25" s="31">
        <f>G14+G17+G20+G23</f>
        <v>69</v>
      </c>
      <c r="H25" s="33">
        <f>(G25/C25)*100</f>
        <v>18.75</v>
      </c>
      <c r="I25" s="31">
        <f>I14+I17+I20+I23</f>
        <v>131</v>
      </c>
      <c r="J25" s="33">
        <f>(I25/C25)*100</f>
        <v>35.59782609</v>
      </c>
      <c r="K25" s="34">
        <f>K14+K17+K20+K23</f>
        <v>148</v>
      </c>
      <c r="L25" s="33">
        <f>(K25/C25)*100</f>
        <v>40.2173913</v>
      </c>
      <c r="M25" s="31">
        <f>M14+M17+M20+M23</f>
        <v>13</v>
      </c>
      <c r="N25" s="33">
        <f>(M25/C25)*100</f>
        <v>3.532608696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2">
        <v>0.0</v>
      </c>
      <c r="F11" s="12">
        <v>0.0</v>
      </c>
      <c r="G11" s="11">
        <v>5.0</v>
      </c>
      <c r="H11" s="14">
        <f t="shared" ref="H11:H23" si="1">(G11/C11)*100</f>
        <v>13.15789474</v>
      </c>
      <c r="I11" s="11">
        <v>10.0</v>
      </c>
      <c r="J11" s="14">
        <f t="shared" ref="J11:J23" si="2">(I11/C11)*100</f>
        <v>26.31578947</v>
      </c>
      <c r="K11" s="11">
        <v>21.0</v>
      </c>
      <c r="L11" s="14">
        <f t="shared" ref="L11:L23" si="3">(K11/C11)*100</f>
        <v>55.26315789</v>
      </c>
      <c r="M11" s="11">
        <v>2.0</v>
      </c>
      <c r="N11" s="14">
        <f t="shared" ref="N11:N23" si="4">(M11/C11)*100</f>
        <v>5.263157895</v>
      </c>
      <c r="O11" s="11">
        <v>0.0</v>
      </c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>
        <v>0.0</v>
      </c>
      <c r="F12" s="12">
        <v>0.0</v>
      </c>
      <c r="G12" s="11">
        <v>10.0</v>
      </c>
      <c r="H12" s="14">
        <f t="shared" si="1"/>
        <v>26.31578947</v>
      </c>
      <c r="I12" s="11">
        <v>9.0</v>
      </c>
      <c r="J12" s="14">
        <f t="shared" si="2"/>
        <v>23.68421053</v>
      </c>
      <c r="K12" s="11">
        <v>18.0</v>
      </c>
      <c r="L12" s="14">
        <f t="shared" si="3"/>
        <v>47.36842105</v>
      </c>
      <c r="M12" s="11">
        <v>1.0</v>
      </c>
      <c r="N12" s="14">
        <f t="shared" si="4"/>
        <v>2.631578947</v>
      </c>
      <c r="O12" s="11">
        <v>0.0</v>
      </c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0.0</v>
      </c>
      <c r="F13" s="12">
        <v>0.0</v>
      </c>
      <c r="G13" s="11">
        <v>13.0</v>
      </c>
      <c r="H13" s="14">
        <f t="shared" si="1"/>
        <v>34.21052632</v>
      </c>
      <c r="I13" s="11">
        <v>23.0</v>
      </c>
      <c r="J13" s="14">
        <f t="shared" si="2"/>
        <v>60.52631579</v>
      </c>
      <c r="K13" s="11">
        <v>2.0</v>
      </c>
      <c r="L13" s="14">
        <f t="shared" si="3"/>
        <v>5.263157895</v>
      </c>
      <c r="M13" s="11">
        <v>0.0</v>
      </c>
      <c r="N13" s="14">
        <f t="shared" si="4"/>
        <v>0</v>
      </c>
      <c r="O13" s="11">
        <v>0.0</v>
      </c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45</v>
      </c>
      <c r="E14" s="20">
        <f t="shared" si="6"/>
        <v>0</v>
      </c>
      <c r="F14" s="20">
        <f t="shared" si="6"/>
        <v>0</v>
      </c>
      <c r="G14" s="20">
        <f t="shared" si="6"/>
        <v>28</v>
      </c>
      <c r="H14" s="21">
        <f t="shared" si="1"/>
        <v>24.56140351</v>
      </c>
      <c r="I14" s="20">
        <f>SUM(I11:I13)</f>
        <v>42</v>
      </c>
      <c r="J14" s="21">
        <f t="shared" si="2"/>
        <v>36.84210526</v>
      </c>
      <c r="K14" s="22">
        <f>SUM(K11:K13)</f>
        <v>41</v>
      </c>
      <c r="L14" s="21">
        <f t="shared" si="3"/>
        <v>35.96491228</v>
      </c>
      <c r="M14" s="20">
        <f>SUM(M11:M13)</f>
        <v>3</v>
      </c>
      <c r="N14" s="21">
        <f t="shared" si="4"/>
        <v>2.631578947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12.0</v>
      </c>
      <c r="H15" s="14">
        <f t="shared" si="1"/>
        <v>26.66666667</v>
      </c>
      <c r="I15" s="24">
        <v>10.0</v>
      </c>
      <c r="J15" s="14">
        <f t="shared" si="2"/>
        <v>22.22222222</v>
      </c>
      <c r="K15" s="24">
        <v>14.0</v>
      </c>
      <c r="L15" s="14">
        <f t="shared" si="3"/>
        <v>31.11111111</v>
      </c>
      <c r="M15" s="24">
        <v>9.0</v>
      </c>
      <c r="N15" s="14">
        <f t="shared" si="4"/>
        <v>20</v>
      </c>
      <c r="O15" s="11">
        <v>0.0</v>
      </c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9.0</v>
      </c>
      <c r="H16" s="14">
        <f t="shared" si="1"/>
        <v>19.56521739</v>
      </c>
      <c r="I16" s="11">
        <v>14.0</v>
      </c>
      <c r="J16" s="14">
        <f t="shared" si="2"/>
        <v>30.43478261</v>
      </c>
      <c r="K16" s="11">
        <v>15.0</v>
      </c>
      <c r="L16" s="14">
        <f t="shared" si="3"/>
        <v>32.60869565</v>
      </c>
      <c r="M16" s="11">
        <v>8.0</v>
      </c>
      <c r="N16" s="14">
        <f t="shared" si="4"/>
        <v>17.39130435</v>
      </c>
      <c r="O16" s="11">
        <v>0.0</v>
      </c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21</v>
      </c>
      <c r="H17" s="21">
        <f t="shared" si="1"/>
        <v>23.07692308</v>
      </c>
      <c r="I17" s="20">
        <f>SUM(I15:I16)</f>
        <v>24</v>
      </c>
      <c r="J17" s="21">
        <f t="shared" si="2"/>
        <v>26.37362637</v>
      </c>
      <c r="K17" s="22">
        <f>SUM(K15:K16)</f>
        <v>29</v>
      </c>
      <c r="L17" s="21">
        <f t="shared" si="3"/>
        <v>31.86813187</v>
      </c>
      <c r="M17" s="20">
        <f>SUM(M15:M16)</f>
        <v>17</v>
      </c>
      <c r="N17" s="21">
        <f t="shared" si="4"/>
        <v>18.68131868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10.0</v>
      </c>
      <c r="H18" s="14">
        <f t="shared" si="1"/>
        <v>23.25581395</v>
      </c>
      <c r="I18" s="24">
        <v>19.0</v>
      </c>
      <c r="J18" s="14">
        <f t="shared" si="2"/>
        <v>44.18604651</v>
      </c>
      <c r="K18" s="24">
        <v>13.0</v>
      </c>
      <c r="L18" s="14">
        <f t="shared" si="3"/>
        <v>30.23255814</v>
      </c>
      <c r="M18" s="24">
        <v>1.0</v>
      </c>
      <c r="N18" s="14">
        <f t="shared" si="4"/>
        <v>2.325581395</v>
      </c>
      <c r="O18" s="11">
        <v>0.0</v>
      </c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11.0</v>
      </c>
      <c r="H19" s="14">
        <f t="shared" si="1"/>
        <v>25</v>
      </c>
      <c r="I19" s="11">
        <v>18.0</v>
      </c>
      <c r="J19" s="14">
        <f t="shared" si="2"/>
        <v>40.90909091</v>
      </c>
      <c r="K19" s="11">
        <v>13.0</v>
      </c>
      <c r="L19" s="14">
        <f t="shared" si="3"/>
        <v>29.54545455</v>
      </c>
      <c r="M19" s="11">
        <v>2.0</v>
      </c>
      <c r="N19" s="14">
        <f t="shared" si="4"/>
        <v>4.545454545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21</v>
      </c>
      <c r="H20" s="21">
        <f t="shared" si="1"/>
        <v>24.13793103</v>
      </c>
      <c r="I20" s="20">
        <f>SUM(I18:I19)</f>
        <v>37</v>
      </c>
      <c r="J20" s="21">
        <f t="shared" si="2"/>
        <v>42.52873563</v>
      </c>
      <c r="K20" s="22">
        <f>SUM(K18:K19)</f>
        <v>26</v>
      </c>
      <c r="L20" s="21">
        <f t="shared" si="3"/>
        <v>29.88505747</v>
      </c>
      <c r="M20" s="20">
        <f>SUM(M18:M19)</f>
        <v>3</v>
      </c>
      <c r="N20" s="21">
        <f t="shared" si="4"/>
        <v>3.448275862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6">
        <v>0.0</v>
      </c>
      <c r="F21" s="26">
        <v>1.0</v>
      </c>
      <c r="G21" s="11">
        <v>4.0</v>
      </c>
      <c r="H21" s="14">
        <f t="shared" si="1"/>
        <v>10.81081081</v>
      </c>
      <c r="I21" s="11">
        <v>14.0</v>
      </c>
      <c r="J21" s="14">
        <f t="shared" si="2"/>
        <v>37.83783784</v>
      </c>
      <c r="K21" s="11">
        <v>18.0</v>
      </c>
      <c r="L21" s="14">
        <f t="shared" si="3"/>
        <v>48.64864865</v>
      </c>
      <c r="M21" s="11">
        <v>1.0</v>
      </c>
      <c r="N21" s="14">
        <f t="shared" si="4"/>
        <v>2.702702703</v>
      </c>
      <c r="O21" s="11">
        <v>0.0</v>
      </c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6">
        <v>0.0</v>
      </c>
      <c r="G22" s="11">
        <v>6.0</v>
      </c>
      <c r="H22" s="14">
        <f t="shared" si="1"/>
        <v>15.38461538</v>
      </c>
      <c r="I22" s="11">
        <v>13.0</v>
      </c>
      <c r="J22" s="14">
        <f t="shared" si="2"/>
        <v>33.33333333</v>
      </c>
      <c r="K22" s="11">
        <v>19.0</v>
      </c>
      <c r="L22" s="14">
        <f t="shared" si="3"/>
        <v>48.71794872</v>
      </c>
      <c r="M22" s="11">
        <v>1.0</v>
      </c>
      <c r="N22" s="14">
        <f t="shared" si="4"/>
        <v>2.564102564</v>
      </c>
      <c r="O22" s="11">
        <v>0.0</v>
      </c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10</v>
      </c>
      <c r="H23" s="21">
        <f t="shared" si="1"/>
        <v>13.15789474</v>
      </c>
      <c r="I23" s="20">
        <f>SUM(I21:I22)</f>
        <v>27</v>
      </c>
      <c r="J23" s="21">
        <f t="shared" si="2"/>
        <v>35.52631579</v>
      </c>
      <c r="K23" s="22">
        <f>SUM(K21:K22)</f>
        <v>37</v>
      </c>
      <c r="L23" s="21">
        <f t="shared" si="3"/>
        <v>48.68421053</v>
      </c>
      <c r="M23" s="20">
        <f>SUM(M21:M22)</f>
        <v>2</v>
      </c>
      <c r="N23" s="21">
        <f t="shared" si="4"/>
        <v>2.631578947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168</v>
      </c>
      <c r="E25" s="31">
        <f t="shared" ref="E25:F25" si="14">SUM(E14,E17,E20,E23)</f>
        <v>3</v>
      </c>
      <c r="F25" s="31">
        <f t="shared" si="14"/>
        <v>5</v>
      </c>
      <c r="G25" s="31">
        <f>G14+G17+G20+G23</f>
        <v>80</v>
      </c>
      <c r="H25" s="33">
        <f>(G25/C25)*100</f>
        <v>21.73913043</v>
      </c>
      <c r="I25" s="31">
        <f>I14+I17+I20+I23</f>
        <v>130</v>
      </c>
      <c r="J25" s="33">
        <f>(I25/C25)*100</f>
        <v>35.32608696</v>
      </c>
      <c r="K25" s="34">
        <f>K14+K17+K20+K23</f>
        <v>133</v>
      </c>
      <c r="L25" s="33">
        <f>(K25/C25)*100</f>
        <v>36.14130435</v>
      </c>
      <c r="M25" s="31">
        <f>M14+M17+M20+M23</f>
        <v>25</v>
      </c>
      <c r="N25" s="33">
        <f>(M25/C25)*100</f>
        <v>6.793478261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2">
        <v>0.0</v>
      </c>
      <c r="F11" s="12">
        <v>0.0</v>
      </c>
      <c r="G11" s="11">
        <v>4.0</v>
      </c>
      <c r="H11" s="14">
        <f t="shared" ref="H11:H23" si="1">(G11/C11)*100</f>
        <v>10.52631579</v>
      </c>
      <c r="I11" s="11">
        <v>12.0</v>
      </c>
      <c r="J11" s="14">
        <f t="shared" ref="J11:J23" si="2">(I11/C11)*100</f>
        <v>31.57894737</v>
      </c>
      <c r="K11" s="11">
        <v>21.0</v>
      </c>
      <c r="L11" s="14">
        <f t="shared" ref="L11:L23" si="3">(K11/C11)*100</f>
        <v>55.26315789</v>
      </c>
      <c r="M11" s="11">
        <v>1.0</v>
      </c>
      <c r="N11" s="14">
        <f t="shared" ref="N11:N23" si="4">(M11/C11)*100</f>
        <v>2.631578947</v>
      </c>
      <c r="O11" s="11">
        <v>0.0</v>
      </c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>
        <v>0.0</v>
      </c>
      <c r="F12" s="12">
        <v>0.0</v>
      </c>
      <c r="G12" s="11">
        <v>8.0</v>
      </c>
      <c r="H12" s="14">
        <f t="shared" si="1"/>
        <v>21.05263158</v>
      </c>
      <c r="I12" s="11">
        <v>12.0</v>
      </c>
      <c r="J12" s="14">
        <f t="shared" si="2"/>
        <v>31.57894737</v>
      </c>
      <c r="K12" s="11">
        <v>18.0</v>
      </c>
      <c r="L12" s="14">
        <f t="shared" si="3"/>
        <v>47.36842105</v>
      </c>
      <c r="M12" s="11">
        <v>0.0</v>
      </c>
      <c r="N12" s="14">
        <f t="shared" si="4"/>
        <v>0</v>
      </c>
      <c r="O12" s="11">
        <v>0.0</v>
      </c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1.0</v>
      </c>
      <c r="F13" s="12">
        <v>1.0</v>
      </c>
      <c r="G13" s="11">
        <v>26.0</v>
      </c>
      <c r="H13" s="14">
        <f t="shared" si="1"/>
        <v>68.42105263</v>
      </c>
      <c r="I13" s="11">
        <v>12.0</v>
      </c>
      <c r="J13" s="14">
        <f t="shared" si="2"/>
        <v>31.57894737</v>
      </c>
      <c r="K13" s="11">
        <v>0.0</v>
      </c>
      <c r="L13" s="14">
        <f t="shared" si="3"/>
        <v>0</v>
      </c>
      <c r="M13" s="11">
        <v>0.0</v>
      </c>
      <c r="N13" s="14">
        <f t="shared" si="4"/>
        <v>0</v>
      </c>
      <c r="O13" s="11">
        <v>0.0</v>
      </c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45</v>
      </c>
      <c r="E14" s="20">
        <f t="shared" si="6"/>
        <v>1</v>
      </c>
      <c r="F14" s="20">
        <f t="shared" si="6"/>
        <v>1</v>
      </c>
      <c r="G14" s="20">
        <f t="shared" si="6"/>
        <v>38</v>
      </c>
      <c r="H14" s="21">
        <f t="shared" si="1"/>
        <v>33.33333333</v>
      </c>
      <c r="I14" s="20">
        <f>SUM(I11:I13)</f>
        <v>36</v>
      </c>
      <c r="J14" s="21">
        <f t="shared" si="2"/>
        <v>31.57894737</v>
      </c>
      <c r="K14" s="22">
        <f>SUM(K11:K13)</f>
        <v>39</v>
      </c>
      <c r="L14" s="21">
        <f t="shared" si="3"/>
        <v>34.21052632</v>
      </c>
      <c r="M14" s="20">
        <f>SUM(M11:M13)</f>
        <v>1</v>
      </c>
      <c r="N14" s="21">
        <f t="shared" si="4"/>
        <v>0.8771929825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9.0</v>
      </c>
      <c r="H15" s="14">
        <f t="shared" si="1"/>
        <v>20</v>
      </c>
      <c r="I15" s="24">
        <v>13.0</v>
      </c>
      <c r="J15" s="14">
        <f t="shared" si="2"/>
        <v>28.88888889</v>
      </c>
      <c r="K15" s="24">
        <v>21.0</v>
      </c>
      <c r="L15" s="14">
        <f t="shared" si="3"/>
        <v>46.66666667</v>
      </c>
      <c r="M15" s="24">
        <v>2.0</v>
      </c>
      <c r="N15" s="14">
        <f t="shared" si="4"/>
        <v>4.444444444</v>
      </c>
      <c r="O15" s="11">
        <v>0.0</v>
      </c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9.0</v>
      </c>
      <c r="H16" s="14">
        <f t="shared" si="1"/>
        <v>19.56521739</v>
      </c>
      <c r="I16" s="11">
        <v>17.0</v>
      </c>
      <c r="J16" s="14">
        <f t="shared" si="2"/>
        <v>36.95652174</v>
      </c>
      <c r="K16" s="11">
        <v>15.0</v>
      </c>
      <c r="L16" s="14">
        <f t="shared" si="3"/>
        <v>32.60869565</v>
      </c>
      <c r="M16" s="11">
        <v>5.0</v>
      </c>
      <c r="N16" s="14">
        <f t="shared" si="4"/>
        <v>10.86956522</v>
      </c>
      <c r="O16" s="11">
        <v>0.0</v>
      </c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18</v>
      </c>
      <c r="H17" s="21">
        <f t="shared" si="1"/>
        <v>19.78021978</v>
      </c>
      <c r="I17" s="20">
        <f>SUM(I15:I16)</f>
        <v>30</v>
      </c>
      <c r="J17" s="21">
        <f t="shared" si="2"/>
        <v>32.96703297</v>
      </c>
      <c r="K17" s="22">
        <f>SUM(K15:K16)</f>
        <v>36</v>
      </c>
      <c r="L17" s="21">
        <f t="shared" si="3"/>
        <v>39.56043956</v>
      </c>
      <c r="M17" s="20">
        <f>SUM(M15:M16)</f>
        <v>7</v>
      </c>
      <c r="N17" s="21">
        <f t="shared" si="4"/>
        <v>7.692307692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10.0</v>
      </c>
      <c r="H18" s="14">
        <f t="shared" si="1"/>
        <v>23.25581395</v>
      </c>
      <c r="I18" s="24">
        <v>18.0</v>
      </c>
      <c r="J18" s="14">
        <f t="shared" si="2"/>
        <v>41.86046512</v>
      </c>
      <c r="K18" s="24">
        <v>15.0</v>
      </c>
      <c r="L18" s="14">
        <f t="shared" si="3"/>
        <v>34.88372093</v>
      </c>
      <c r="M18" s="24">
        <v>0.0</v>
      </c>
      <c r="N18" s="14">
        <f t="shared" si="4"/>
        <v>0</v>
      </c>
      <c r="O18" s="11">
        <v>0.0</v>
      </c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15.0</v>
      </c>
      <c r="H19" s="14">
        <f t="shared" si="1"/>
        <v>34.09090909</v>
      </c>
      <c r="I19" s="11">
        <v>22.0</v>
      </c>
      <c r="J19" s="14">
        <f t="shared" si="2"/>
        <v>50</v>
      </c>
      <c r="K19" s="11">
        <v>7.0</v>
      </c>
      <c r="L19" s="14">
        <f t="shared" si="3"/>
        <v>15.90909091</v>
      </c>
      <c r="M19" s="11">
        <v>0.0</v>
      </c>
      <c r="N19" s="14">
        <f t="shared" si="4"/>
        <v>0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25</v>
      </c>
      <c r="H20" s="21">
        <f t="shared" si="1"/>
        <v>28.73563218</v>
      </c>
      <c r="I20" s="20">
        <f>SUM(I18:I19)</f>
        <v>40</v>
      </c>
      <c r="J20" s="21">
        <f t="shared" si="2"/>
        <v>45.97701149</v>
      </c>
      <c r="K20" s="22">
        <f>SUM(K18:K19)</f>
        <v>22</v>
      </c>
      <c r="L20" s="21">
        <f t="shared" si="3"/>
        <v>25.28735632</v>
      </c>
      <c r="M20" s="20">
        <f>SUM(M18:M19)</f>
        <v>0</v>
      </c>
      <c r="N20" s="21">
        <f t="shared" si="4"/>
        <v>0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6">
        <v>0.0</v>
      </c>
      <c r="F21" s="26">
        <v>1.0</v>
      </c>
      <c r="G21" s="11">
        <v>2.0</v>
      </c>
      <c r="H21" s="14">
        <f t="shared" si="1"/>
        <v>5.405405405</v>
      </c>
      <c r="I21" s="11">
        <v>6.0</v>
      </c>
      <c r="J21" s="14">
        <f t="shared" si="2"/>
        <v>16.21621622</v>
      </c>
      <c r="K21" s="11">
        <v>29.0</v>
      </c>
      <c r="L21" s="14">
        <f t="shared" si="3"/>
        <v>78.37837838</v>
      </c>
      <c r="M21" s="11">
        <v>0.0</v>
      </c>
      <c r="N21" s="14">
        <f t="shared" si="4"/>
        <v>0</v>
      </c>
      <c r="O21" s="11">
        <v>0.0</v>
      </c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6">
        <v>0.0</v>
      </c>
      <c r="G22" s="11">
        <v>1.0</v>
      </c>
      <c r="H22" s="14">
        <f t="shared" si="1"/>
        <v>2.564102564</v>
      </c>
      <c r="I22" s="11">
        <v>17.0</v>
      </c>
      <c r="J22" s="14">
        <f t="shared" si="2"/>
        <v>43.58974359</v>
      </c>
      <c r="K22" s="11">
        <v>21.0</v>
      </c>
      <c r="L22" s="14">
        <f t="shared" si="3"/>
        <v>53.84615385</v>
      </c>
      <c r="M22" s="11">
        <v>0.0</v>
      </c>
      <c r="N22" s="14">
        <f t="shared" si="4"/>
        <v>0</v>
      </c>
      <c r="O22" s="11">
        <v>0.0</v>
      </c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3</v>
      </c>
      <c r="H23" s="21">
        <f t="shared" si="1"/>
        <v>3.947368421</v>
      </c>
      <c r="I23" s="20">
        <f>SUM(I21:I22)</f>
        <v>23</v>
      </c>
      <c r="J23" s="21">
        <f t="shared" si="2"/>
        <v>30.26315789</v>
      </c>
      <c r="K23" s="22">
        <f>SUM(K21:K22)</f>
        <v>50</v>
      </c>
      <c r="L23" s="21">
        <f t="shared" si="3"/>
        <v>65.78947368</v>
      </c>
      <c r="M23" s="20">
        <f>SUM(M21:M22)</f>
        <v>0</v>
      </c>
      <c r="N23" s="21">
        <f t="shared" si="4"/>
        <v>0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168</v>
      </c>
      <c r="E25" s="31">
        <f t="shared" ref="E25:F25" si="14">SUM(E14,E17,E20,E23)</f>
        <v>4</v>
      </c>
      <c r="F25" s="31">
        <f t="shared" si="14"/>
        <v>6</v>
      </c>
      <c r="G25" s="31">
        <f>G14+G17+G20+G23</f>
        <v>84</v>
      </c>
      <c r="H25" s="33">
        <f>(G25/C25)*100</f>
        <v>22.82608696</v>
      </c>
      <c r="I25" s="31">
        <f>I14+I17+I20+I23</f>
        <v>129</v>
      </c>
      <c r="J25" s="33">
        <f>(I25/C25)*100</f>
        <v>35.05434783</v>
      </c>
      <c r="K25" s="34">
        <f>K14+K17+K20+K23</f>
        <v>147</v>
      </c>
      <c r="L25" s="33">
        <f>(K25/C25)*100</f>
        <v>39.94565217</v>
      </c>
      <c r="M25" s="31">
        <f>M14+M17+M20+M23</f>
        <v>8</v>
      </c>
      <c r="N25" s="33">
        <f>(M25/C25)*100</f>
        <v>2.173913043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2">
        <v>0.0</v>
      </c>
      <c r="F11" s="12">
        <v>0.0</v>
      </c>
      <c r="G11" s="11">
        <v>5.0</v>
      </c>
      <c r="H11" s="14">
        <f t="shared" ref="H11:H23" si="1">(G11/C11)*100</f>
        <v>13.15789474</v>
      </c>
      <c r="I11" s="11">
        <v>10.0</v>
      </c>
      <c r="J11" s="14">
        <f t="shared" ref="J11:J23" si="2">(I11/C11)*100</f>
        <v>26.31578947</v>
      </c>
      <c r="K11" s="11">
        <v>15.0</v>
      </c>
      <c r="L11" s="14">
        <f t="shared" ref="L11:L23" si="3">(K11/C11)*100</f>
        <v>39.47368421</v>
      </c>
      <c r="M11" s="11">
        <v>8.0</v>
      </c>
      <c r="N11" s="14">
        <f t="shared" ref="N11:N23" si="4">(M11/C11)*100</f>
        <v>21.05263158</v>
      </c>
      <c r="O11" s="11">
        <v>0.0</v>
      </c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>
        <v>0.0</v>
      </c>
      <c r="F12" s="12">
        <v>0.0</v>
      </c>
      <c r="G12" s="11">
        <v>7.0</v>
      </c>
      <c r="H12" s="14">
        <f t="shared" si="1"/>
        <v>18.42105263</v>
      </c>
      <c r="I12" s="11">
        <v>11.0</v>
      </c>
      <c r="J12" s="14">
        <f t="shared" si="2"/>
        <v>28.94736842</v>
      </c>
      <c r="K12" s="11">
        <v>19.0</v>
      </c>
      <c r="L12" s="14">
        <f t="shared" si="3"/>
        <v>50</v>
      </c>
      <c r="M12" s="11">
        <v>1.0</v>
      </c>
      <c r="N12" s="14">
        <f t="shared" si="4"/>
        <v>2.631578947</v>
      </c>
      <c r="O12" s="15"/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1.0</v>
      </c>
      <c r="F13" s="12">
        <v>1.0</v>
      </c>
      <c r="G13" s="11">
        <v>19.0</v>
      </c>
      <c r="H13" s="14">
        <f t="shared" si="1"/>
        <v>50</v>
      </c>
      <c r="I13" s="11">
        <v>16.0</v>
      </c>
      <c r="J13" s="14">
        <f t="shared" si="2"/>
        <v>42.10526316</v>
      </c>
      <c r="K13" s="11">
        <v>3.0</v>
      </c>
      <c r="L13" s="14">
        <f t="shared" si="3"/>
        <v>7.894736842</v>
      </c>
      <c r="M13" s="11">
        <v>0.0</v>
      </c>
      <c r="N13" s="14">
        <f t="shared" si="4"/>
        <v>0</v>
      </c>
      <c r="O13" s="15"/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D14" si="6">SUM(C11:C13)</f>
        <v>114</v>
      </c>
      <c r="D14" s="20">
        <f t="shared" si="6"/>
        <v>45</v>
      </c>
      <c r="E14" s="20"/>
      <c r="F14" s="20"/>
      <c r="G14" s="20">
        <f>SUM(G11:G13)</f>
        <v>31</v>
      </c>
      <c r="H14" s="21">
        <f t="shared" si="1"/>
        <v>27.19298246</v>
      </c>
      <c r="I14" s="20">
        <f>SUM(I11:I13)</f>
        <v>37</v>
      </c>
      <c r="J14" s="21">
        <f t="shared" si="2"/>
        <v>32.45614035</v>
      </c>
      <c r="K14" s="22">
        <f>SUM(K11:K13)</f>
        <v>37</v>
      </c>
      <c r="L14" s="21">
        <f t="shared" si="3"/>
        <v>32.45614035</v>
      </c>
      <c r="M14" s="20">
        <f>SUM(M11:M13)</f>
        <v>9</v>
      </c>
      <c r="N14" s="21">
        <f t="shared" si="4"/>
        <v>7.894736842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22.0</v>
      </c>
      <c r="H15" s="14">
        <f t="shared" si="1"/>
        <v>48.88888889</v>
      </c>
      <c r="I15" s="24">
        <v>15.0</v>
      </c>
      <c r="J15" s="14">
        <f t="shared" si="2"/>
        <v>33.33333333</v>
      </c>
      <c r="K15" s="24">
        <v>8.0</v>
      </c>
      <c r="L15" s="14">
        <f t="shared" si="3"/>
        <v>17.77777778</v>
      </c>
      <c r="M15" s="24">
        <v>0.0</v>
      </c>
      <c r="N15" s="14">
        <f t="shared" si="4"/>
        <v>0</v>
      </c>
      <c r="O15" s="15"/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12.0</v>
      </c>
      <c r="H16" s="14">
        <f t="shared" si="1"/>
        <v>26.08695652</v>
      </c>
      <c r="I16" s="11">
        <v>20.0</v>
      </c>
      <c r="J16" s="14">
        <f t="shared" si="2"/>
        <v>43.47826087</v>
      </c>
      <c r="K16" s="11">
        <v>14.0</v>
      </c>
      <c r="L16" s="14">
        <f t="shared" si="3"/>
        <v>30.43478261</v>
      </c>
      <c r="M16" s="11">
        <v>0.0</v>
      </c>
      <c r="N16" s="14">
        <f t="shared" si="4"/>
        <v>0</v>
      </c>
      <c r="O16" s="15"/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34</v>
      </c>
      <c r="H17" s="21">
        <f t="shared" si="1"/>
        <v>37.36263736</v>
      </c>
      <c r="I17" s="20">
        <f>SUM(I15:I16)</f>
        <v>35</v>
      </c>
      <c r="J17" s="21">
        <f t="shared" si="2"/>
        <v>38.46153846</v>
      </c>
      <c r="K17" s="22">
        <f>SUM(K15:K16)</f>
        <v>22</v>
      </c>
      <c r="L17" s="21">
        <f t="shared" si="3"/>
        <v>24.17582418</v>
      </c>
      <c r="M17" s="20">
        <f>SUM(M15:M16)</f>
        <v>0</v>
      </c>
      <c r="N17" s="21">
        <f t="shared" si="4"/>
        <v>0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14.0</v>
      </c>
      <c r="H18" s="14">
        <f t="shared" si="1"/>
        <v>32.55813953</v>
      </c>
      <c r="I18" s="24">
        <v>23.0</v>
      </c>
      <c r="J18" s="14">
        <f t="shared" si="2"/>
        <v>53.48837209</v>
      </c>
      <c r="K18" s="24">
        <v>5.0</v>
      </c>
      <c r="L18" s="14">
        <f t="shared" si="3"/>
        <v>11.62790698</v>
      </c>
      <c r="M18" s="24">
        <v>1.0</v>
      </c>
      <c r="N18" s="14">
        <f t="shared" si="4"/>
        <v>2.325581395</v>
      </c>
      <c r="O18" s="11">
        <v>0.0</v>
      </c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8.0</v>
      </c>
      <c r="H19" s="14">
        <f t="shared" si="1"/>
        <v>18.18181818</v>
      </c>
      <c r="I19" s="11">
        <v>31.0</v>
      </c>
      <c r="J19" s="14">
        <f t="shared" si="2"/>
        <v>70.45454545</v>
      </c>
      <c r="K19" s="11">
        <v>3.0</v>
      </c>
      <c r="L19" s="14">
        <f t="shared" si="3"/>
        <v>6.818181818</v>
      </c>
      <c r="M19" s="11">
        <v>1.0</v>
      </c>
      <c r="N19" s="14">
        <f t="shared" si="4"/>
        <v>2.272727273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22</v>
      </c>
      <c r="H20" s="21">
        <f t="shared" si="1"/>
        <v>25.28735632</v>
      </c>
      <c r="I20" s="20">
        <f>SUM(I18:I19)</f>
        <v>54</v>
      </c>
      <c r="J20" s="21">
        <f t="shared" si="2"/>
        <v>62.06896552</v>
      </c>
      <c r="K20" s="22">
        <f>SUM(K18:K19)</f>
        <v>8</v>
      </c>
      <c r="L20" s="21">
        <f t="shared" si="3"/>
        <v>9.195402299</v>
      </c>
      <c r="M20" s="20">
        <f>SUM(M18:M19)</f>
        <v>2</v>
      </c>
      <c r="N20" s="21">
        <f t="shared" si="4"/>
        <v>2.298850575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8"/>
      <c r="F21" s="26">
        <v>1.0</v>
      </c>
      <c r="G21" s="11">
        <v>9.0</v>
      </c>
      <c r="H21" s="14">
        <f t="shared" si="1"/>
        <v>24.32432432</v>
      </c>
      <c r="I21" s="11">
        <v>16.0</v>
      </c>
      <c r="J21" s="14">
        <f t="shared" si="2"/>
        <v>43.24324324</v>
      </c>
      <c r="K21" s="11">
        <v>12.0</v>
      </c>
      <c r="L21" s="14">
        <f t="shared" si="3"/>
        <v>32.43243243</v>
      </c>
      <c r="M21" s="15"/>
      <c r="N21" s="14">
        <f t="shared" si="4"/>
        <v>0</v>
      </c>
      <c r="O21" s="15"/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8"/>
      <c r="G22" s="11">
        <v>12.0</v>
      </c>
      <c r="H22" s="14">
        <f t="shared" si="1"/>
        <v>30.76923077</v>
      </c>
      <c r="I22" s="11">
        <v>16.0</v>
      </c>
      <c r="J22" s="14">
        <f t="shared" si="2"/>
        <v>41.02564103</v>
      </c>
      <c r="K22" s="11">
        <v>11.0</v>
      </c>
      <c r="L22" s="14">
        <f t="shared" si="3"/>
        <v>28.20512821</v>
      </c>
      <c r="M22" s="15"/>
      <c r="N22" s="14">
        <f t="shared" si="4"/>
        <v>0</v>
      </c>
      <c r="O22" s="15"/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21</v>
      </c>
      <c r="H23" s="21">
        <f t="shared" si="1"/>
        <v>27.63157895</v>
      </c>
      <c r="I23" s="20">
        <f>SUM(I21:I22)</f>
        <v>32</v>
      </c>
      <c r="J23" s="21">
        <f t="shared" si="2"/>
        <v>42.10526316</v>
      </c>
      <c r="K23" s="22">
        <f>SUM(K21:K22)</f>
        <v>23</v>
      </c>
      <c r="L23" s="21">
        <f t="shared" si="3"/>
        <v>30.26315789</v>
      </c>
      <c r="M23" s="20">
        <f>SUM(M21:M22)</f>
        <v>0</v>
      </c>
      <c r="N23" s="21">
        <f t="shared" si="4"/>
        <v>0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168</v>
      </c>
      <c r="E25" s="31">
        <f t="shared" ref="E25:F25" si="14">SUM(E14,E17,E20,E23)</f>
        <v>3</v>
      </c>
      <c r="F25" s="31">
        <f t="shared" si="14"/>
        <v>5</v>
      </c>
      <c r="G25" s="31">
        <f>G14+G17+G20+G23</f>
        <v>108</v>
      </c>
      <c r="H25" s="33">
        <f>(G25/C25)*100</f>
        <v>29.34782609</v>
      </c>
      <c r="I25" s="31">
        <f>I14+I17+I20+I23</f>
        <v>158</v>
      </c>
      <c r="J25" s="33">
        <f>(I25/C25)*100</f>
        <v>42.93478261</v>
      </c>
      <c r="K25" s="34">
        <f>K14+K17+K20+K23</f>
        <v>90</v>
      </c>
      <c r="L25" s="33">
        <f>(K25/C25)*100</f>
        <v>24.45652174</v>
      </c>
      <c r="M25" s="31">
        <f>M14+M17+M20+M23</f>
        <v>11</v>
      </c>
      <c r="N25" s="33">
        <f>(M25/C25)*100</f>
        <v>2.989130435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5"/>
      <c r="D11" s="15"/>
      <c r="E11" s="16"/>
      <c r="F11" s="16"/>
      <c r="G11" s="15"/>
      <c r="H11" s="14" t="str">
        <f t="shared" ref="H11:H23" si="1">(G11/C11)*100</f>
        <v>#DIV/0!</v>
      </c>
      <c r="I11" s="15"/>
      <c r="J11" s="14" t="str">
        <f t="shared" ref="J11:J23" si="2">(I11/C11)*100</f>
        <v>#DIV/0!</v>
      </c>
      <c r="K11" s="15"/>
      <c r="L11" s="14" t="str">
        <f t="shared" ref="L11:L23" si="3">(K11/C11)*100</f>
        <v>#DIV/0!</v>
      </c>
      <c r="M11" s="15"/>
      <c r="N11" s="14" t="str">
        <f t="shared" ref="N11:N23" si="4">(M11/C11)*100</f>
        <v>#DIV/0!</v>
      </c>
      <c r="O11" s="15"/>
      <c r="P11" s="14" t="str">
        <f t="shared" ref="P11:P23" si="5">(O11/C11)*100</f>
        <v>#DIV/0!</v>
      </c>
    </row>
    <row r="12" ht="21.75" customHeight="1">
      <c r="A12" s="10">
        <v>2.0</v>
      </c>
      <c r="B12" s="10" t="s">
        <v>19</v>
      </c>
      <c r="C12" s="15"/>
      <c r="D12" s="15"/>
      <c r="E12" s="16"/>
      <c r="F12" s="16"/>
      <c r="G12" s="15"/>
      <c r="H12" s="14" t="str">
        <f t="shared" si="1"/>
        <v>#DIV/0!</v>
      </c>
      <c r="I12" s="15"/>
      <c r="J12" s="14" t="str">
        <f t="shared" si="2"/>
        <v>#DIV/0!</v>
      </c>
      <c r="K12" s="15"/>
      <c r="L12" s="14" t="str">
        <f t="shared" si="3"/>
        <v>#DIV/0!</v>
      </c>
      <c r="M12" s="15"/>
      <c r="N12" s="14" t="str">
        <f t="shared" si="4"/>
        <v>#DIV/0!</v>
      </c>
      <c r="O12" s="15"/>
      <c r="P12" s="14" t="str">
        <f t="shared" si="5"/>
        <v>#DIV/0!</v>
      </c>
    </row>
    <row r="13" ht="21.75" customHeight="1">
      <c r="A13" s="10">
        <v>3.0</v>
      </c>
      <c r="B13" s="17" t="s">
        <v>20</v>
      </c>
      <c r="C13" s="15"/>
      <c r="D13" s="15"/>
      <c r="E13" s="16"/>
      <c r="F13" s="16"/>
      <c r="G13" s="15"/>
      <c r="H13" s="14" t="str">
        <f t="shared" si="1"/>
        <v>#DIV/0!</v>
      </c>
      <c r="I13" s="15"/>
      <c r="J13" s="14" t="str">
        <f t="shared" si="2"/>
        <v>#DIV/0!</v>
      </c>
      <c r="K13" s="15"/>
      <c r="L13" s="14" t="str">
        <f t="shared" si="3"/>
        <v>#DIV/0!</v>
      </c>
      <c r="M13" s="15"/>
      <c r="N13" s="14" t="str">
        <f t="shared" si="4"/>
        <v>#DIV/0!</v>
      </c>
      <c r="O13" s="15"/>
      <c r="P13" s="14" t="str">
        <f t="shared" si="5"/>
        <v>#DIV/0!</v>
      </c>
    </row>
    <row r="14" ht="21.75" customHeight="1">
      <c r="A14" s="19"/>
      <c r="B14" s="19" t="s">
        <v>22</v>
      </c>
      <c r="C14" s="20">
        <f t="shared" ref="C14:G14" si="6">SUM(C11:C13)</f>
        <v>0</v>
      </c>
      <c r="D14" s="20">
        <f t="shared" si="6"/>
        <v>0</v>
      </c>
      <c r="E14" s="20">
        <f t="shared" si="6"/>
        <v>0</v>
      </c>
      <c r="F14" s="20">
        <f t="shared" si="6"/>
        <v>0</v>
      </c>
      <c r="G14" s="20">
        <f t="shared" si="6"/>
        <v>0</v>
      </c>
      <c r="H14" s="21" t="str">
        <f t="shared" si="1"/>
        <v>#DIV/0!</v>
      </c>
      <c r="I14" s="20">
        <f>SUM(I11:I13)</f>
        <v>0</v>
      </c>
      <c r="J14" s="21" t="str">
        <f t="shared" si="2"/>
        <v>#DIV/0!</v>
      </c>
      <c r="K14" s="22">
        <f>SUM(K11:K13)</f>
        <v>0</v>
      </c>
      <c r="L14" s="21" t="str">
        <f t="shared" si="3"/>
        <v>#DIV/0!</v>
      </c>
      <c r="M14" s="20">
        <f>SUM(M11:M13)</f>
        <v>0</v>
      </c>
      <c r="N14" s="21" t="str">
        <f t="shared" si="4"/>
        <v>#DIV/0!</v>
      </c>
      <c r="O14" s="20">
        <f>SUM(O11:O13)</f>
        <v>0</v>
      </c>
      <c r="P14" s="21" t="str">
        <f t="shared" si="5"/>
        <v>#DIV/0!</v>
      </c>
    </row>
    <row r="15" ht="21.75" customHeight="1">
      <c r="A15" s="23">
        <v>1.0</v>
      </c>
      <c r="B15" s="23" t="s">
        <v>23</v>
      </c>
      <c r="C15" s="36"/>
      <c r="D15" s="36"/>
      <c r="E15" s="38"/>
      <c r="F15" s="38"/>
      <c r="G15" s="15"/>
      <c r="H15" s="14" t="str">
        <f t="shared" si="1"/>
        <v>#DIV/0!</v>
      </c>
      <c r="I15" s="36"/>
      <c r="J15" s="14" t="str">
        <f t="shared" si="2"/>
        <v>#DIV/0!</v>
      </c>
      <c r="K15" s="36"/>
      <c r="L15" s="14" t="str">
        <f t="shared" si="3"/>
        <v>#DIV/0!</v>
      </c>
      <c r="M15" s="36"/>
      <c r="N15" s="14" t="str">
        <f t="shared" si="4"/>
        <v>#DIV/0!</v>
      </c>
      <c r="O15" s="15"/>
      <c r="P15" s="14" t="str">
        <f t="shared" si="5"/>
        <v>#DIV/0!</v>
      </c>
    </row>
    <row r="16" ht="21.75" customHeight="1">
      <c r="A16" s="10">
        <v>2.0</v>
      </c>
      <c r="B16" s="10" t="s">
        <v>24</v>
      </c>
      <c r="C16" s="15"/>
      <c r="D16" s="15"/>
      <c r="E16" s="28"/>
      <c r="F16" s="28"/>
      <c r="G16" s="15"/>
      <c r="H16" s="14" t="str">
        <f t="shared" si="1"/>
        <v>#DIV/0!</v>
      </c>
      <c r="I16" s="15"/>
      <c r="J16" s="14" t="str">
        <f t="shared" si="2"/>
        <v>#DIV/0!</v>
      </c>
      <c r="K16" s="15"/>
      <c r="L16" s="14" t="str">
        <f t="shared" si="3"/>
        <v>#DIV/0!</v>
      </c>
      <c r="M16" s="15"/>
      <c r="N16" s="14" t="str">
        <f t="shared" si="4"/>
        <v>#DIV/0!</v>
      </c>
      <c r="O16" s="15"/>
      <c r="P16" s="14" t="str">
        <f t="shared" si="5"/>
        <v>#DIV/0!</v>
      </c>
    </row>
    <row r="17" ht="21.75" customHeight="1">
      <c r="A17" s="19"/>
      <c r="B17" s="19" t="s">
        <v>22</v>
      </c>
      <c r="C17" s="20">
        <f t="shared" ref="C17:D17" si="7">C16+C15</f>
        <v>0</v>
      </c>
      <c r="D17" s="20">
        <f t="shared" si="7"/>
        <v>0</v>
      </c>
      <c r="E17" s="27">
        <f t="shared" ref="E17:G17" si="8">SUM(E15:E16)</f>
        <v>0</v>
      </c>
      <c r="F17" s="27">
        <f t="shared" si="8"/>
        <v>0</v>
      </c>
      <c r="G17" s="20">
        <f t="shared" si="8"/>
        <v>0</v>
      </c>
      <c r="H17" s="21" t="str">
        <f t="shared" si="1"/>
        <v>#DIV/0!</v>
      </c>
      <c r="I17" s="20">
        <f>SUM(I15:I16)</f>
        <v>0</v>
      </c>
      <c r="J17" s="21" t="str">
        <f t="shared" si="2"/>
        <v>#DIV/0!</v>
      </c>
      <c r="K17" s="22">
        <f>SUM(K15:K16)</f>
        <v>0</v>
      </c>
      <c r="L17" s="21" t="str">
        <f t="shared" si="3"/>
        <v>#DIV/0!</v>
      </c>
      <c r="M17" s="20">
        <f>SUM(M15:M16)</f>
        <v>0</v>
      </c>
      <c r="N17" s="21" t="str">
        <f t="shared" si="4"/>
        <v>#DIV/0!</v>
      </c>
      <c r="O17" s="20">
        <v>0.0</v>
      </c>
      <c r="P17" s="21" t="str">
        <f t="shared" si="5"/>
        <v>#DIV/0!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8"/>
      <c r="G18" s="11">
        <v>2.0</v>
      </c>
      <c r="H18" s="14">
        <f t="shared" si="1"/>
        <v>4.651162791</v>
      </c>
      <c r="I18" s="24">
        <v>10.0</v>
      </c>
      <c r="J18" s="14">
        <f t="shared" si="2"/>
        <v>23.25581395</v>
      </c>
      <c r="K18" s="24">
        <v>29.0</v>
      </c>
      <c r="L18" s="14">
        <f t="shared" si="3"/>
        <v>67.44186047</v>
      </c>
      <c r="M18" s="24">
        <v>2.0</v>
      </c>
      <c r="N18" s="14">
        <f t="shared" si="4"/>
        <v>4.651162791</v>
      </c>
      <c r="O18" s="15"/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8"/>
      <c r="F19" s="26">
        <v>1.0</v>
      </c>
      <c r="G19" s="11">
        <v>4.0</v>
      </c>
      <c r="H19" s="14">
        <f t="shared" si="1"/>
        <v>9.090909091</v>
      </c>
      <c r="I19" s="11">
        <v>17.0</v>
      </c>
      <c r="J19" s="14">
        <f t="shared" si="2"/>
        <v>38.63636364</v>
      </c>
      <c r="K19" s="11">
        <v>21.0</v>
      </c>
      <c r="L19" s="14">
        <f t="shared" si="3"/>
        <v>47.72727273</v>
      </c>
      <c r="M19" s="11">
        <v>3.0</v>
      </c>
      <c r="N19" s="14">
        <f t="shared" si="4"/>
        <v>6.818181818</v>
      </c>
      <c r="O19" s="15"/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6</v>
      </c>
      <c r="H20" s="21">
        <f t="shared" si="1"/>
        <v>6.896551724</v>
      </c>
      <c r="I20" s="20">
        <f>SUM(I18:I19)</f>
        <v>27</v>
      </c>
      <c r="J20" s="21">
        <f t="shared" si="2"/>
        <v>31.03448276</v>
      </c>
      <c r="K20" s="22">
        <f>SUM(K18:K19)</f>
        <v>50</v>
      </c>
      <c r="L20" s="21">
        <f t="shared" si="3"/>
        <v>57.47126437</v>
      </c>
      <c r="M20" s="20">
        <f>SUM(M18:M19)</f>
        <v>5</v>
      </c>
      <c r="N20" s="21">
        <f t="shared" si="4"/>
        <v>5.747126437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8"/>
      <c r="F21" s="26">
        <v>1.0</v>
      </c>
      <c r="G21" s="11">
        <v>5.0</v>
      </c>
      <c r="H21" s="14">
        <f t="shared" si="1"/>
        <v>13.51351351</v>
      </c>
      <c r="I21" s="11">
        <v>16.0</v>
      </c>
      <c r="J21" s="14">
        <f t="shared" si="2"/>
        <v>43.24324324</v>
      </c>
      <c r="K21" s="11">
        <v>13.0</v>
      </c>
      <c r="L21" s="14">
        <f t="shared" si="3"/>
        <v>35.13513514</v>
      </c>
      <c r="M21" s="11">
        <v>3.0</v>
      </c>
      <c r="N21" s="14">
        <f t="shared" si="4"/>
        <v>8.108108108</v>
      </c>
      <c r="O21" s="15"/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8"/>
      <c r="G22" s="11">
        <v>6.0</v>
      </c>
      <c r="H22" s="14">
        <f t="shared" si="1"/>
        <v>15.38461538</v>
      </c>
      <c r="I22" s="11">
        <v>15.0</v>
      </c>
      <c r="J22" s="14">
        <f t="shared" si="2"/>
        <v>38.46153846</v>
      </c>
      <c r="K22" s="11">
        <v>16.0</v>
      </c>
      <c r="L22" s="14">
        <f t="shared" si="3"/>
        <v>41.02564103</v>
      </c>
      <c r="M22" s="11">
        <v>2.0</v>
      </c>
      <c r="N22" s="14">
        <f t="shared" si="4"/>
        <v>5.128205128</v>
      </c>
      <c r="O22" s="15"/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11</v>
      </c>
      <c r="H23" s="21">
        <f t="shared" si="1"/>
        <v>14.47368421</v>
      </c>
      <c r="I23" s="20">
        <f>SUM(I21:I22)</f>
        <v>31</v>
      </c>
      <c r="J23" s="21">
        <f t="shared" si="2"/>
        <v>40.78947368</v>
      </c>
      <c r="K23" s="22">
        <f>SUM(K21:K22)</f>
        <v>29</v>
      </c>
      <c r="L23" s="21">
        <f t="shared" si="3"/>
        <v>38.15789474</v>
      </c>
      <c r="M23" s="20">
        <f>SUM(M21:M22)</f>
        <v>5</v>
      </c>
      <c r="N23" s="21">
        <f t="shared" si="4"/>
        <v>6.578947368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163</v>
      </c>
      <c r="D25" s="31">
        <f t="shared" si="13"/>
        <v>77</v>
      </c>
      <c r="E25" s="31">
        <f t="shared" ref="E25:F25" si="14">SUM(E14,E17,E20,E23)</f>
        <v>2</v>
      </c>
      <c r="F25" s="31">
        <f t="shared" si="14"/>
        <v>2</v>
      </c>
      <c r="G25" s="31">
        <f>G14+G17+G20+G23</f>
        <v>17</v>
      </c>
      <c r="H25" s="33">
        <f>(G25/C25)*100</f>
        <v>10.42944785</v>
      </c>
      <c r="I25" s="31">
        <f>I14+I17+I20+I23</f>
        <v>58</v>
      </c>
      <c r="J25" s="33">
        <f>(I25/C25)*100</f>
        <v>35.58282209</v>
      </c>
      <c r="K25" s="34">
        <f>K14+K17+K20+K23</f>
        <v>79</v>
      </c>
      <c r="L25" s="33">
        <f>(K25/C25)*100</f>
        <v>48.46625767</v>
      </c>
      <c r="M25" s="31">
        <f>M14+M17+M20+M23</f>
        <v>10</v>
      </c>
      <c r="N25" s="33">
        <f>(M25/C25)*100</f>
        <v>6.134969325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6"/>
      <c r="F11" s="16"/>
      <c r="G11" s="11">
        <v>5.0</v>
      </c>
      <c r="H11" s="14">
        <f t="shared" ref="H11:H23" si="1">(G11/C11)*100</f>
        <v>13.15789474</v>
      </c>
      <c r="I11" s="11">
        <v>4.0</v>
      </c>
      <c r="J11" s="14">
        <f t="shared" ref="J11:J23" si="2">(I11/C11)*100</f>
        <v>10.52631579</v>
      </c>
      <c r="K11" s="11">
        <v>23.0</v>
      </c>
      <c r="L11" s="14">
        <f t="shared" ref="L11:L23" si="3">(K11/C11)*100</f>
        <v>60.52631579</v>
      </c>
      <c r="M11" s="11">
        <v>6.0</v>
      </c>
      <c r="N11" s="14">
        <f t="shared" ref="N11:N23" si="4">(M11/C11)*100</f>
        <v>15.78947368</v>
      </c>
      <c r="O11" s="15"/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6"/>
      <c r="F12" s="16"/>
      <c r="G12" s="11">
        <v>1.0</v>
      </c>
      <c r="H12" s="14">
        <f t="shared" si="1"/>
        <v>2.631578947</v>
      </c>
      <c r="I12" s="11">
        <v>10.0</v>
      </c>
      <c r="J12" s="14">
        <f t="shared" si="2"/>
        <v>26.31578947</v>
      </c>
      <c r="K12" s="11">
        <v>25.0</v>
      </c>
      <c r="L12" s="14">
        <f t="shared" si="3"/>
        <v>65.78947368</v>
      </c>
      <c r="M12" s="11">
        <v>2.0</v>
      </c>
      <c r="N12" s="14">
        <f t="shared" si="4"/>
        <v>5.263157895</v>
      </c>
      <c r="O12" s="15"/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1.0</v>
      </c>
      <c r="F13" s="12">
        <v>1.0</v>
      </c>
      <c r="G13" s="11">
        <v>20.0</v>
      </c>
      <c r="H13" s="14">
        <f t="shared" si="1"/>
        <v>52.63157895</v>
      </c>
      <c r="I13" s="11">
        <v>14.0</v>
      </c>
      <c r="J13" s="14">
        <f t="shared" si="2"/>
        <v>36.84210526</v>
      </c>
      <c r="K13" s="11">
        <v>3.0</v>
      </c>
      <c r="L13" s="14">
        <f t="shared" si="3"/>
        <v>7.894736842</v>
      </c>
      <c r="M13" s="11">
        <v>0.0</v>
      </c>
      <c r="N13" s="14">
        <f t="shared" si="4"/>
        <v>0</v>
      </c>
      <c r="O13" s="15"/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45</v>
      </c>
      <c r="E14" s="20">
        <f t="shared" si="6"/>
        <v>1</v>
      </c>
      <c r="F14" s="20">
        <f t="shared" si="6"/>
        <v>1</v>
      </c>
      <c r="G14" s="20">
        <f t="shared" si="6"/>
        <v>26</v>
      </c>
      <c r="H14" s="21">
        <f t="shared" si="1"/>
        <v>22.80701754</v>
      </c>
      <c r="I14" s="20">
        <f>SUM(I11:I13)</f>
        <v>28</v>
      </c>
      <c r="J14" s="21">
        <f t="shared" si="2"/>
        <v>24.56140351</v>
      </c>
      <c r="K14" s="22">
        <f>SUM(K11:K13)</f>
        <v>51</v>
      </c>
      <c r="L14" s="21">
        <f t="shared" si="3"/>
        <v>44.73684211</v>
      </c>
      <c r="M14" s="20">
        <f>SUM(M11:M13)</f>
        <v>8</v>
      </c>
      <c r="N14" s="21">
        <f t="shared" si="4"/>
        <v>7.01754386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38"/>
      <c r="F15" s="25">
        <v>1.0</v>
      </c>
      <c r="G15" s="11">
        <v>8.0</v>
      </c>
      <c r="H15" s="14">
        <f t="shared" si="1"/>
        <v>17.77777778</v>
      </c>
      <c r="I15" s="24">
        <v>16.0</v>
      </c>
      <c r="J15" s="14">
        <f t="shared" si="2"/>
        <v>35.55555556</v>
      </c>
      <c r="K15" s="24">
        <v>19.0</v>
      </c>
      <c r="L15" s="14">
        <f t="shared" si="3"/>
        <v>42.22222222</v>
      </c>
      <c r="M15" s="24">
        <v>2.0</v>
      </c>
      <c r="N15" s="14">
        <f t="shared" si="4"/>
        <v>4.444444444</v>
      </c>
      <c r="O15" s="15"/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1">
        <v>21.0</v>
      </c>
      <c r="E16" s="26">
        <v>1.0</v>
      </c>
      <c r="F16" s="26">
        <v>2.0</v>
      </c>
      <c r="G16" s="11">
        <v>12.0</v>
      </c>
      <c r="H16" s="14">
        <f t="shared" si="1"/>
        <v>26.08695652</v>
      </c>
      <c r="I16" s="11">
        <v>10.0</v>
      </c>
      <c r="J16" s="14">
        <f t="shared" si="2"/>
        <v>21.73913043</v>
      </c>
      <c r="K16" s="11">
        <v>19.0</v>
      </c>
      <c r="L16" s="14">
        <f t="shared" si="3"/>
        <v>41.30434783</v>
      </c>
      <c r="M16" s="11">
        <v>5.0</v>
      </c>
      <c r="N16" s="14">
        <f t="shared" si="4"/>
        <v>10.86956522</v>
      </c>
      <c r="O16" s="15"/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46</v>
      </c>
      <c r="E17" s="27">
        <f t="shared" ref="E17:G17" si="8">SUM(E15:E16)</f>
        <v>1</v>
      </c>
      <c r="F17" s="27">
        <f t="shared" si="8"/>
        <v>3</v>
      </c>
      <c r="G17" s="20">
        <f t="shared" si="8"/>
        <v>20</v>
      </c>
      <c r="H17" s="21">
        <f t="shared" si="1"/>
        <v>21.97802198</v>
      </c>
      <c r="I17" s="20">
        <f>SUM(I15:I16)</f>
        <v>26</v>
      </c>
      <c r="J17" s="21">
        <f t="shared" si="2"/>
        <v>28.57142857</v>
      </c>
      <c r="K17" s="22">
        <f>SUM(K15:K16)</f>
        <v>38</v>
      </c>
      <c r="L17" s="21">
        <f t="shared" si="3"/>
        <v>41.75824176</v>
      </c>
      <c r="M17" s="20">
        <f>SUM(M15:M16)</f>
        <v>7</v>
      </c>
      <c r="N17" s="21">
        <f t="shared" si="4"/>
        <v>7.692307692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8"/>
      <c r="G18" s="11">
        <v>4.0</v>
      </c>
      <c r="H18" s="14">
        <f t="shared" si="1"/>
        <v>9.302325581</v>
      </c>
      <c r="I18" s="24">
        <v>11.0</v>
      </c>
      <c r="J18" s="14">
        <f t="shared" si="2"/>
        <v>25.58139535</v>
      </c>
      <c r="K18" s="24">
        <v>24.0</v>
      </c>
      <c r="L18" s="14">
        <f t="shared" si="3"/>
        <v>55.81395349</v>
      </c>
      <c r="M18" s="24">
        <v>4.0</v>
      </c>
      <c r="N18" s="14">
        <f t="shared" si="4"/>
        <v>9.302325581</v>
      </c>
      <c r="O18" s="15"/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8"/>
      <c r="F19" s="26">
        <v>1.0</v>
      </c>
      <c r="G19" s="11">
        <v>7.0</v>
      </c>
      <c r="H19" s="14">
        <f t="shared" si="1"/>
        <v>15.90909091</v>
      </c>
      <c r="I19" s="11">
        <v>21.0</v>
      </c>
      <c r="J19" s="14">
        <f t="shared" si="2"/>
        <v>47.72727273</v>
      </c>
      <c r="K19" s="11">
        <v>13.0</v>
      </c>
      <c r="L19" s="14">
        <f t="shared" si="3"/>
        <v>29.54545455</v>
      </c>
      <c r="M19" s="11">
        <v>3.0</v>
      </c>
      <c r="N19" s="14">
        <f t="shared" si="4"/>
        <v>6.818181818</v>
      </c>
      <c r="O19" s="15"/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11</v>
      </c>
      <c r="H20" s="21">
        <f t="shared" si="1"/>
        <v>12.64367816</v>
      </c>
      <c r="I20" s="20">
        <f>SUM(I18:I19)</f>
        <v>32</v>
      </c>
      <c r="J20" s="21">
        <f t="shared" si="2"/>
        <v>36.7816092</v>
      </c>
      <c r="K20" s="22">
        <f>SUM(K18:K19)</f>
        <v>37</v>
      </c>
      <c r="L20" s="21">
        <f t="shared" si="3"/>
        <v>42.52873563</v>
      </c>
      <c r="M20" s="20">
        <f>SUM(M18:M19)</f>
        <v>7</v>
      </c>
      <c r="N20" s="21">
        <f t="shared" si="4"/>
        <v>8.045977011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16.0</v>
      </c>
      <c r="E21" s="28"/>
      <c r="F21" s="26">
        <v>1.0</v>
      </c>
      <c r="G21" s="11">
        <v>5.0</v>
      </c>
      <c r="H21" s="14">
        <f t="shared" si="1"/>
        <v>13.51351351</v>
      </c>
      <c r="I21" s="11">
        <v>12.0</v>
      </c>
      <c r="J21" s="14">
        <f t="shared" si="2"/>
        <v>32.43243243</v>
      </c>
      <c r="K21" s="11">
        <v>16.0</v>
      </c>
      <c r="L21" s="14">
        <f t="shared" si="3"/>
        <v>43.24324324</v>
      </c>
      <c r="M21" s="11">
        <v>4.0</v>
      </c>
      <c r="N21" s="14">
        <f t="shared" si="4"/>
        <v>10.81081081</v>
      </c>
      <c r="O21" s="11">
        <v>0.0</v>
      </c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19.0</v>
      </c>
      <c r="E22" s="26">
        <v>1.0</v>
      </c>
      <c r="F22" s="28"/>
      <c r="G22" s="11">
        <v>6.0</v>
      </c>
      <c r="H22" s="14">
        <f t="shared" si="1"/>
        <v>15.38461538</v>
      </c>
      <c r="I22" s="11">
        <v>13.0</v>
      </c>
      <c r="J22" s="14">
        <f t="shared" si="2"/>
        <v>33.33333333</v>
      </c>
      <c r="K22" s="11">
        <v>16.0</v>
      </c>
      <c r="L22" s="14">
        <f t="shared" si="3"/>
        <v>41.02564103</v>
      </c>
      <c r="M22" s="11">
        <v>4.0</v>
      </c>
      <c r="N22" s="14">
        <f t="shared" si="4"/>
        <v>10.25641026</v>
      </c>
      <c r="O22" s="15"/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11</v>
      </c>
      <c r="H23" s="21">
        <f t="shared" si="1"/>
        <v>14.47368421</v>
      </c>
      <c r="I23" s="20">
        <f>SUM(I21:I22)</f>
        <v>25</v>
      </c>
      <c r="J23" s="21">
        <f t="shared" si="2"/>
        <v>32.89473684</v>
      </c>
      <c r="K23" s="22">
        <f>SUM(K21:K22)</f>
        <v>32</v>
      </c>
      <c r="L23" s="21">
        <f t="shared" si="3"/>
        <v>42.10526316</v>
      </c>
      <c r="M23" s="20">
        <f>SUM(M21:M22)</f>
        <v>8</v>
      </c>
      <c r="N23" s="21">
        <f t="shared" si="4"/>
        <v>10.52631579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168</v>
      </c>
      <c r="E25" s="31">
        <f t="shared" ref="E25:F25" si="14">SUM(E14,E17,E20,E23)</f>
        <v>4</v>
      </c>
      <c r="F25" s="31">
        <f t="shared" si="14"/>
        <v>6</v>
      </c>
      <c r="G25" s="31">
        <f>G14+G17+G20+G23</f>
        <v>68</v>
      </c>
      <c r="H25" s="33">
        <f>(G25/C25)*100</f>
        <v>18.47826087</v>
      </c>
      <c r="I25" s="31">
        <f>I14+I17+I20+I23</f>
        <v>111</v>
      </c>
      <c r="J25" s="33">
        <f>(I25/C25)*100</f>
        <v>30.16304348</v>
      </c>
      <c r="K25" s="34">
        <f>K14+K17+K20+K23</f>
        <v>158</v>
      </c>
      <c r="L25" s="33">
        <f>(K25/C25)*100</f>
        <v>42.93478261</v>
      </c>
      <c r="M25" s="31">
        <f>M14+M17+M20+M23</f>
        <v>30</v>
      </c>
      <c r="N25" s="33">
        <f>(M25/C25)*100</f>
        <v>8.152173913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2.25" customHeight="1"/>
    <row r="2" ht="15.0" hidden="1" customHeight="1"/>
    <row r="3" ht="18.0" customHeight="1">
      <c r="A3" s="1" t="s">
        <v>0</v>
      </c>
      <c r="G3" s="2"/>
    </row>
    <row r="4" ht="17.25" customHeight="1">
      <c r="A4" s="3" t="s">
        <v>1</v>
      </c>
      <c r="H4" s="4"/>
      <c r="I4" s="4"/>
      <c r="J4" s="4"/>
      <c r="K4" s="4"/>
      <c r="L4" s="4"/>
      <c r="M4" s="4"/>
      <c r="N4" s="4"/>
      <c r="O4" s="4"/>
      <c r="P4" s="4"/>
    </row>
    <row r="5" ht="17.25" customHeight="1">
      <c r="A5" s="3" t="s">
        <v>2</v>
      </c>
    </row>
    <row r="6" ht="17.25" customHeight="1">
      <c r="A6" s="3" t="s">
        <v>3</v>
      </c>
    </row>
    <row r="7" ht="17.25" customHeight="1">
      <c r="A7" s="4" t="s">
        <v>39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7.25" customHeight="1">
      <c r="A9" s="6" t="s">
        <v>5</v>
      </c>
      <c r="B9" s="6" t="s">
        <v>6</v>
      </c>
      <c r="C9" s="6" t="s">
        <v>7</v>
      </c>
      <c r="D9" s="6" t="s">
        <v>8</v>
      </c>
      <c r="E9" s="7" t="s">
        <v>9</v>
      </c>
      <c r="F9" s="8"/>
      <c r="G9" s="7" t="s">
        <v>10</v>
      </c>
      <c r="H9" s="8"/>
      <c r="I9" s="7" t="s">
        <v>11</v>
      </c>
      <c r="J9" s="8"/>
      <c r="K9" s="7" t="s">
        <v>12</v>
      </c>
      <c r="L9" s="8"/>
      <c r="M9" s="7" t="s">
        <v>13</v>
      </c>
      <c r="N9" s="8"/>
      <c r="O9" s="7" t="s">
        <v>14</v>
      </c>
      <c r="P9" s="8"/>
    </row>
    <row r="10" ht="17.25" customHeight="1">
      <c r="A10" s="9"/>
      <c r="B10" s="9"/>
      <c r="C10" s="9"/>
      <c r="D10" s="9"/>
      <c r="E10" s="10" t="s">
        <v>15</v>
      </c>
      <c r="F10" s="10" t="s">
        <v>8</v>
      </c>
      <c r="G10" s="10" t="s">
        <v>16</v>
      </c>
      <c r="H10" s="10" t="s">
        <v>17</v>
      </c>
      <c r="I10" s="10" t="s">
        <v>16</v>
      </c>
      <c r="J10" s="10" t="s">
        <v>17</v>
      </c>
      <c r="K10" s="10" t="s">
        <v>16</v>
      </c>
      <c r="L10" s="10" t="s">
        <v>17</v>
      </c>
      <c r="M10" s="10" t="s">
        <v>16</v>
      </c>
      <c r="N10" s="10" t="s">
        <v>17</v>
      </c>
      <c r="O10" s="10" t="s">
        <v>16</v>
      </c>
      <c r="P10" s="10" t="s">
        <v>17</v>
      </c>
    </row>
    <row r="11" ht="21.75" customHeight="1">
      <c r="A11" s="10">
        <v>1.0</v>
      </c>
      <c r="B11" s="10" t="s">
        <v>18</v>
      </c>
      <c r="C11" s="11">
        <v>38.0</v>
      </c>
      <c r="D11" s="11">
        <v>11.0</v>
      </c>
      <c r="E11" s="12">
        <v>0.0</v>
      </c>
      <c r="F11" s="12">
        <v>0.0</v>
      </c>
      <c r="G11" s="11">
        <v>12.0</v>
      </c>
      <c r="H11" s="14">
        <f t="shared" ref="H11:H23" si="1">(G11/C11)*100</f>
        <v>31.57894737</v>
      </c>
      <c r="I11" s="11">
        <v>18.0</v>
      </c>
      <c r="J11" s="14">
        <f t="shared" ref="J11:J23" si="2">(I11/C11)*100</f>
        <v>47.36842105</v>
      </c>
      <c r="K11" s="11">
        <v>8.0</v>
      </c>
      <c r="L11" s="14">
        <f t="shared" ref="L11:L23" si="3">(K11/C11)*100</f>
        <v>21.05263158</v>
      </c>
      <c r="M11" s="11">
        <v>0.0</v>
      </c>
      <c r="N11" s="14">
        <f t="shared" ref="N11:N23" si="4">(M11/C11)*100</f>
        <v>0</v>
      </c>
      <c r="O11" s="11">
        <v>0.0</v>
      </c>
      <c r="P11" s="14">
        <f t="shared" ref="P11:P23" si="5">(O11/C11)*100</f>
        <v>0</v>
      </c>
    </row>
    <row r="12" ht="21.75" customHeight="1">
      <c r="A12" s="10">
        <v>2.0</v>
      </c>
      <c r="B12" s="10" t="s">
        <v>19</v>
      </c>
      <c r="C12" s="11">
        <v>38.0</v>
      </c>
      <c r="D12" s="11">
        <v>15.0</v>
      </c>
      <c r="E12" s="12">
        <v>0.0</v>
      </c>
      <c r="F12" s="12">
        <v>0.0</v>
      </c>
      <c r="G12" s="11">
        <v>11.0</v>
      </c>
      <c r="H12" s="14">
        <f t="shared" si="1"/>
        <v>28.94736842</v>
      </c>
      <c r="I12" s="11">
        <v>25.0</v>
      </c>
      <c r="J12" s="14">
        <f t="shared" si="2"/>
        <v>65.78947368</v>
      </c>
      <c r="K12" s="11">
        <v>2.0</v>
      </c>
      <c r="L12" s="14">
        <f t="shared" si="3"/>
        <v>5.263157895</v>
      </c>
      <c r="M12" s="11">
        <v>0.0</v>
      </c>
      <c r="N12" s="14">
        <f t="shared" si="4"/>
        <v>0</v>
      </c>
      <c r="O12" s="11">
        <v>0.0</v>
      </c>
      <c r="P12" s="14">
        <f t="shared" si="5"/>
        <v>0</v>
      </c>
    </row>
    <row r="13" ht="21.75" customHeight="1">
      <c r="A13" s="10">
        <v>3.0</v>
      </c>
      <c r="B13" s="17" t="s">
        <v>20</v>
      </c>
      <c r="C13" s="11">
        <v>38.0</v>
      </c>
      <c r="D13" s="11">
        <v>19.0</v>
      </c>
      <c r="E13" s="12">
        <v>1.0</v>
      </c>
      <c r="F13" s="12">
        <v>1.0</v>
      </c>
      <c r="G13" s="11">
        <v>28.0</v>
      </c>
      <c r="H13" s="14">
        <f t="shared" si="1"/>
        <v>73.68421053</v>
      </c>
      <c r="I13" s="11">
        <v>10.0</v>
      </c>
      <c r="J13" s="14">
        <f t="shared" si="2"/>
        <v>26.31578947</v>
      </c>
      <c r="K13" s="11">
        <v>0.0</v>
      </c>
      <c r="L13" s="14">
        <f t="shared" si="3"/>
        <v>0</v>
      </c>
      <c r="M13" s="11">
        <v>0.0</v>
      </c>
      <c r="N13" s="14">
        <f t="shared" si="4"/>
        <v>0</v>
      </c>
      <c r="O13" s="11">
        <v>0.0</v>
      </c>
      <c r="P13" s="14">
        <f t="shared" si="5"/>
        <v>0</v>
      </c>
    </row>
    <row r="14" ht="21.75" customHeight="1">
      <c r="A14" s="19"/>
      <c r="B14" s="19" t="s">
        <v>22</v>
      </c>
      <c r="C14" s="20">
        <f t="shared" ref="C14:G14" si="6">SUM(C11:C13)</f>
        <v>114</v>
      </c>
      <c r="D14" s="20">
        <f t="shared" si="6"/>
        <v>45</v>
      </c>
      <c r="E14" s="20">
        <f t="shared" si="6"/>
        <v>1</v>
      </c>
      <c r="F14" s="20">
        <f t="shared" si="6"/>
        <v>1</v>
      </c>
      <c r="G14" s="20">
        <f t="shared" si="6"/>
        <v>51</v>
      </c>
      <c r="H14" s="21">
        <f t="shared" si="1"/>
        <v>44.73684211</v>
      </c>
      <c r="I14" s="20">
        <f>SUM(I11:I13)</f>
        <v>53</v>
      </c>
      <c r="J14" s="21">
        <f t="shared" si="2"/>
        <v>46.49122807</v>
      </c>
      <c r="K14" s="22">
        <f>SUM(K11:K13)</f>
        <v>10</v>
      </c>
      <c r="L14" s="21">
        <f t="shared" si="3"/>
        <v>8.771929825</v>
      </c>
      <c r="M14" s="20">
        <f>SUM(M11:M13)</f>
        <v>0</v>
      </c>
      <c r="N14" s="21">
        <f t="shared" si="4"/>
        <v>0</v>
      </c>
      <c r="O14" s="20">
        <f>SUM(O11:O13)</f>
        <v>0</v>
      </c>
      <c r="P14" s="21">
        <f t="shared" si="5"/>
        <v>0</v>
      </c>
    </row>
    <row r="15" ht="21.75" customHeight="1">
      <c r="A15" s="23">
        <v>1.0</v>
      </c>
      <c r="B15" s="23" t="s">
        <v>23</v>
      </c>
      <c r="C15" s="24">
        <v>45.0</v>
      </c>
      <c r="D15" s="24">
        <v>25.0</v>
      </c>
      <c r="E15" s="25">
        <v>0.0</v>
      </c>
      <c r="F15" s="25">
        <v>1.0</v>
      </c>
      <c r="G15" s="11">
        <v>19.0</v>
      </c>
      <c r="H15" s="14">
        <f t="shared" si="1"/>
        <v>42.22222222</v>
      </c>
      <c r="I15" s="24">
        <v>23.0</v>
      </c>
      <c r="J15" s="14">
        <f t="shared" si="2"/>
        <v>51.11111111</v>
      </c>
      <c r="K15" s="24">
        <v>3.0</v>
      </c>
      <c r="L15" s="14">
        <f t="shared" si="3"/>
        <v>6.666666667</v>
      </c>
      <c r="M15" s="24">
        <v>0.0</v>
      </c>
      <c r="N15" s="14">
        <f t="shared" si="4"/>
        <v>0</v>
      </c>
      <c r="O15" s="11">
        <v>0.0</v>
      </c>
      <c r="P15" s="14">
        <f t="shared" si="5"/>
        <v>0</v>
      </c>
    </row>
    <row r="16" ht="21.75" customHeight="1">
      <c r="A16" s="10">
        <v>2.0</v>
      </c>
      <c r="B16" s="10" t="s">
        <v>24</v>
      </c>
      <c r="C16" s="11">
        <v>46.0</v>
      </c>
      <c r="D16" s="15"/>
      <c r="E16" s="28"/>
      <c r="F16" s="28"/>
      <c r="G16" s="11">
        <v>18.0</v>
      </c>
      <c r="H16" s="14">
        <f t="shared" si="1"/>
        <v>39.13043478</v>
      </c>
      <c r="I16" s="11">
        <v>11.0</v>
      </c>
      <c r="J16" s="14">
        <f t="shared" si="2"/>
        <v>23.91304348</v>
      </c>
      <c r="K16" s="11">
        <v>12.0</v>
      </c>
      <c r="L16" s="14">
        <f t="shared" si="3"/>
        <v>26.08695652</v>
      </c>
      <c r="M16" s="11">
        <v>5.0</v>
      </c>
      <c r="N16" s="14">
        <f t="shared" si="4"/>
        <v>10.86956522</v>
      </c>
      <c r="O16" s="11">
        <v>0.0</v>
      </c>
      <c r="P16" s="14">
        <f t="shared" si="5"/>
        <v>0</v>
      </c>
    </row>
    <row r="17" ht="21.75" customHeight="1">
      <c r="A17" s="19"/>
      <c r="B17" s="19" t="s">
        <v>22</v>
      </c>
      <c r="C17" s="20">
        <f t="shared" ref="C17:D17" si="7">C16+C15</f>
        <v>91</v>
      </c>
      <c r="D17" s="20">
        <f t="shared" si="7"/>
        <v>25</v>
      </c>
      <c r="E17" s="27">
        <f t="shared" ref="E17:G17" si="8">SUM(E15:E16)</f>
        <v>0</v>
      </c>
      <c r="F17" s="27">
        <f t="shared" si="8"/>
        <v>1</v>
      </c>
      <c r="G17" s="20">
        <f t="shared" si="8"/>
        <v>37</v>
      </c>
      <c r="H17" s="21">
        <f t="shared" si="1"/>
        <v>40.65934066</v>
      </c>
      <c r="I17" s="20">
        <f>SUM(I15:I16)</f>
        <v>34</v>
      </c>
      <c r="J17" s="21">
        <f t="shared" si="2"/>
        <v>37.36263736</v>
      </c>
      <c r="K17" s="22">
        <f>SUM(K15:K16)</f>
        <v>15</v>
      </c>
      <c r="L17" s="21">
        <f t="shared" si="3"/>
        <v>16.48351648</v>
      </c>
      <c r="M17" s="20">
        <f>SUM(M15:M16)</f>
        <v>5</v>
      </c>
      <c r="N17" s="21">
        <f t="shared" si="4"/>
        <v>5.494505495</v>
      </c>
      <c r="O17" s="20">
        <v>0.0</v>
      </c>
      <c r="P17" s="21">
        <f t="shared" si="5"/>
        <v>0</v>
      </c>
    </row>
    <row r="18" ht="21.75" customHeight="1">
      <c r="A18" s="23">
        <v>1.0</v>
      </c>
      <c r="B18" s="23" t="s">
        <v>25</v>
      </c>
      <c r="C18" s="24">
        <v>43.0</v>
      </c>
      <c r="D18" s="24">
        <v>18.0</v>
      </c>
      <c r="E18" s="26">
        <v>1.0</v>
      </c>
      <c r="F18" s="26">
        <v>0.0</v>
      </c>
      <c r="G18" s="11">
        <v>12.0</v>
      </c>
      <c r="H18" s="14">
        <f t="shared" si="1"/>
        <v>27.90697674</v>
      </c>
      <c r="I18" s="24">
        <v>20.0</v>
      </c>
      <c r="J18" s="14">
        <f t="shared" si="2"/>
        <v>46.51162791</v>
      </c>
      <c r="K18" s="24">
        <v>11.0</v>
      </c>
      <c r="L18" s="14">
        <f t="shared" si="3"/>
        <v>25.58139535</v>
      </c>
      <c r="M18" s="24">
        <v>0.0</v>
      </c>
      <c r="N18" s="14">
        <f t="shared" si="4"/>
        <v>0</v>
      </c>
      <c r="O18" s="11">
        <v>0.0</v>
      </c>
      <c r="P18" s="14">
        <f t="shared" si="5"/>
        <v>0</v>
      </c>
    </row>
    <row r="19" ht="21.75" customHeight="1">
      <c r="A19" s="10">
        <v>2.0</v>
      </c>
      <c r="B19" s="10" t="s">
        <v>26</v>
      </c>
      <c r="C19" s="11">
        <v>44.0</v>
      </c>
      <c r="D19" s="11">
        <v>24.0</v>
      </c>
      <c r="E19" s="26">
        <v>0.0</v>
      </c>
      <c r="F19" s="26">
        <v>1.0</v>
      </c>
      <c r="G19" s="11">
        <v>16.0</v>
      </c>
      <c r="H19" s="14">
        <f t="shared" si="1"/>
        <v>36.36363636</v>
      </c>
      <c r="I19" s="11">
        <v>20.0</v>
      </c>
      <c r="J19" s="14">
        <f t="shared" si="2"/>
        <v>45.45454545</v>
      </c>
      <c r="K19" s="11">
        <v>8.0</v>
      </c>
      <c r="L19" s="14">
        <f t="shared" si="3"/>
        <v>18.18181818</v>
      </c>
      <c r="M19" s="11">
        <v>0.0</v>
      </c>
      <c r="N19" s="14">
        <f t="shared" si="4"/>
        <v>0</v>
      </c>
      <c r="O19" s="11">
        <v>0.0</v>
      </c>
      <c r="P19" s="14">
        <f t="shared" si="5"/>
        <v>0</v>
      </c>
    </row>
    <row r="20" ht="21.75" customHeight="1">
      <c r="A20" s="19"/>
      <c r="B20" s="19" t="s">
        <v>22</v>
      </c>
      <c r="C20" s="20">
        <f t="shared" ref="C20:D20" si="9">C19+C18</f>
        <v>87</v>
      </c>
      <c r="D20" s="20">
        <f t="shared" si="9"/>
        <v>42</v>
      </c>
      <c r="E20" s="27">
        <f t="shared" ref="E20:G20" si="10">SUM(E18:E19)</f>
        <v>1</v>
      </c>
      <c r="F20" s="27">
        <f t="shared" si="10"/>
        <v>1</v>
      </c>
      <c r="G20" s="20">
        <f t="shared" si="10"/>
        <v>28</v>
      </c>
      <c r="H20" s="21">
        <f t="shared" si="1"/>
        <v>32.18390805</v>
      </c>
      <c r="I20" s="20">
        <f>SUM(I18:I19)</f>
        <v>40</v>
      </c>
      <c r="J20" s="21">
        <f t="shared" si="2"/>
        <v>45.97701149</v>
      </c>
      <c r="K20" s="22">
        <f>SUM(K18:K19)</f>
        <v>19</v>
      </c>
      <c r="L20" s="21">
        <f t="shared" si="3"/>
        <v>21.83908046</v>
      </c>
      <c r="M20" s="20">
        <f>SUM(M18:M19)</f>
        <v>0</v>
      </c>
      <c r="N20" s="21">
        <f t="shared" si="4"/>
        <v>0</v>
      </c>
      <c r="O20" s="20">
        <v>0.0</v>
      </c>
      <c r="P20" s="21">
        <f t="shared" si="5"/>
        <v>0</v>
      </c>
    </row>
    <row r="21" ht="21.75" customHeight="1">
      <c r="A21" s="10">
        <v>1.0</v>
      </c>
      <c r="B21" s="10" t="s">
        <v>27</v>
      </c>
      <c r="C21" s="11">
        <v>37.0</v>
      </c>
      <c r="D21" s="11">
        <v>19.0</v>
      </c>
      <c r="E21" s="26">
        <v>0.0</v>
      </c>
      <c r="F21" s="26">
        <v>1.0</v>
      </c>
      <c r="G21" s="11">
        <v>11.0</v>
      </c>
      <c r="H21" s="14">
        <f t="shared" si="1"/>
        <v>29.72972973</v>
      </c>
      <c r="I21" s="11">
        <v>16.0</v>
      </c>
      <c r="J21" s="14">
        <f t="shared" si="2"/>
        <v>43.24324324</v>
      </c>
      <c r="K21" s="11">
        <v>10.0</v>
      </c>
      <c r="L21" s="14">
        <f t="shared" si="3"/>
        <v>27.02702703</v>
      </c>
      <c r="M21" s="11">
        <v>0.0</v>
      </c>
      <c r="N21" s="14">
        <f t="shared" si="4"/>
        <v>0</v>
      </c>
      <c r="O21" s="11">
        <v>0.0</v>
      </c>
      <c r="P21" s="14">
        <f t="shared" si="5"/>
        <v>0</v>
      </c>
    </row>
    <row r="22" ht="21.75" customHeight="1">
      <c r="A22" s="10">
        <v>2.0</v>
      </c>
      <c r="B22" s="10" t="s">
        <v>28</v>
      </c>
      <c r="C22" s="11">
        <v>39.0</v>
      </c>
      <c r="D22" s="11">
        <v>16.0</v>
      </c>
      <c r="E22" s="26">
        <v>1.0</v>
      </c>
      <c r="F22" s="26">
        <v>0.0</v>
      </c>
      <c r="G22" s="11">
        <v>10.0</v>
      </c>
      <c r="H22" s="14">
        <f t="shared" si="1"/>
        <v>25.64102564</v>
      </c>
      <c r="I22" s="11">
        <v>23.0</v>
      </c>
      <c r="J22" s="14">
        <f t="shared" si="2"/>
        <v>58.97435897</v>
      </c>
      <c r="K22" s="11">
        <v>6.0</v>
      </c>
      <c r="L22" s="14">
        <f t="shared" si="3"/>
        <v>15.38461538</v>
      </c>
      <c r="M22" s="11">
        <v>0.0</v>
      </c>
      <c r="N22" s="14">
        <f t="shared" si="4"/>
        <v>0</v>
      </c>
      <c r="O22" s="11">
        <v>0.0</v>
      </c>
      <c r="P22" s="14">
        <f t="shared" si="5"/>
        <v>0</v>
      </c>
    </row>
    <row r="23" ht="21.75" customHeight="1">
      <c r="A23" s="29"/>
      <c r="B23" s="19" t="s">
        <v>22</v>
      </c>
      <c r="C23" s="20">
        <f t="shared" ref="C23:D23" si="11">C22+C21</f>
        <v>76</v>
      </c>
      <c r="D23" s="20">
        <f t="shared" si="11"/>
        <v>35</v>
      </c>
      <c r="E23" s="27">
        <f t="shared" ref="E23:G23" si="12">SUM(E21:E22)</f>
        <v>1</v>
      </c>
      <c r="F23" s="27">
        <f t="shared" si="12"/>
        <v>1</v>
      </c>
      <c r="G23" s="20">
        <f t="shared" si="12"/>
        <v>21</v>
      </c>
      <c r="H23" s="21">
        <f t="shared" si="1"/>
        <v>27.63157895</v>
      </c>
      <c r="I23" s="20">
        <f>SUM(I21:I22)</f>
        <v>39</v>
      </c>
      <c r="J23" s="21">
        <f t="shared" si="2"/>
        <v>51.31578947</v>
      </c>
      <c r="K23" s="22">
        <f>SUM(K21:K22)</f>
        <v>16</v>
      </c>
      <c r="L23" s="21">
        <f t="shared" si="3"/>
        <v>21.05263158</v>
      </c>
      <c r="M23" s="20">
        <f>SUM(M21:M22)</f>
        <v>0</v>
      </c>
      <c r="N23" s="21">
        <f t="shared" si="4"/>
        <v>0</v>
      </c>
      <c r="O23" s="20">
        <v>0.0</v>
      </c>
      <c r="P23" s="21">
        <f t="shared" si="5"/>
        <v>0</v>
      </c>
    </row>
    <row r="24" ht="21.75" customHeight="1">
      <c r="A24" s="30"/>
      <c r="B24" s="30"/>
      <c r="C24" s="30"/>
      <c r="D24" s="30"/>
      <c r="E24" s="31"/>
      <c r="F24" s="31"/>
      <c r="G24" s="30"/>
      <c r="H24" s="14"/>
      <c r="I24" s="30"/>
      <c r="J24" s="14"/>
      <c r="K24" s="30"/>
      <c r="L24" s="14"/>
      <c r="M24" s="30"/>
      <c r="N24" s="14"/>
      <c r="O24" s="15"/>
      <c r="P24" s="14"/>
    </row>
    <row r="25" ht="21.75" customHeight="1">
      <c r="A25" s="32"/>
      <c r="B25" s="31" t="s">
        <v>29</v>
      </c>
      <c r="C25" s="31">
        <f t="shared" ref="C25:D25" si="13">C23+C20+C17+C14</f>
        <v>368</v>
      </c>
      <c r="D25" s="31">
        <f t="shared" si="13"/>
        <v>147</v>
      </c>
      <c r="E25" s="31">
        <f t="shared" ref="E25:F25" si="14">SUM(E14,E17,E20,E23)</f>
        <v>3</v>
      </c>
      <c r="F25" s="31">
        <f t="shared" si="14"/>
        <v>4</v>
      </c>
      <c r="G25" s="31">
        <f>G14+G17+G20+G23</f>
        <v>137</v>
      </c>
      <c r="H25" s="33">
        <f>(G25/C25)*100</f>
        <v>37.22826087</v>
      </c>
      <c r="I25" s="31">
        <f>I14+I17+I20+I23</f>
        <v>166</v>
      </c>
      <c r="J25" s="33">
        <f>(I25/C25)*100</f>
        <v>45.10869565</v>
      </c>
      <c r="K25" s="34">
        <f>K14+K17+K20+K23</f>
        <v>60</v>
      </c>
      <c r="L25" s="33">
        <f>(K25/C25)*100</f>
        <v>16.30434783</v>
      </c>
      <c r="M25" s="31">
        <f>M14+M17+M20+M23</f>
        <v>5</v>
      </c>
      <c r="N25" s="33">
        <f>(M25/C25)*100</f>
        <v>1.358695652</v>
      </c>
      <c r="O25" s="31">
        <v>0.0</v>
      </c>
      <c r="P25" s="33">
        <f>(O25/C25)*100</f>
        <v>0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3.0" customHeight="1"/>
    <row r="27" ht="9.0" hidden="1" customHeight="1"/>
    <row r="28" ht="9.0" customHeight="1"/>
    <row r="29" ht="9.0" customHeight="1"/>
  </sheetData>
  <mergeCells count="14">
    <mergeCell ref="D9:D10"/>
    <mergeCell ref="E9:F9"/>
    <mergeCell ref="G9:H9"/>
    <mergeCell ref="I9:J9"/>
    <mergeCell ref="K9:L9"/>
    <mergeCell ref="M9:N9"/>
    <mergeCell ref="A3:F3"/>
    <mergeCell ref="A4:F4"/>
    <mergeCell ref="A5:P5"/>
    <mergeCell ref="A6:P6"/>
    <mergeCell ref="A9:A10"/>
    <mergeCell ref="B9:B10"/>
    <mergeCell ref="C9:C10"/>
    <mergeCell ref="O9:P9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18.0" customHeight="1">
      <c r="A1" s="1" t="s">
        <v>0</v>
      </c>
      <c r="G1" s="2"/>
    </row>
    <row r="2" ht="17.25" customHeight="1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</row>
    <row r="3" ht="17.25" customHeight="1">
      <c r="A3" s="3" t="s">
        <v>2</v>
      </c>
    </row>
    <row r="4" ht="17.25" customHeight="1">
      <c r="A4" s="3" t="s">
        <v>3</v>
      </c>
    </row>
    <row r="5" ht="17.25" customHeight="1">
      <c r="A5" s="4" t="s">
        <v>40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5.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7.2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/>
      <c r="G7" s="7" t="s">
        <v>41</v>
      </c>
      <c r="H7" s="8"/>
      <c r="I7" s="7" t="s">
        <v>42</v>
      </c>
      <c r="J7" s="8"/>
      <c r="K7" s="7"/>
      <c r="L7" s="8"/>
      <c r="M7" s="7"/>
      <c r="N7" s="8"/>
      <c r="O7" s="7"/>
      <c r="P7" s="8"/>
    </row>
    <row r="8" ht="17.25" customHeight="1">
      <c r="A8" s="9"/>
      <c r="B8" s="9"/>
      <c r="C8" s="9"/>
      <c r="D8" s="9"/>
      <c r="E8" s="10" t="s">
        <v>15</v>
      </c>
      <c r="F8" s="10" t="s">
        <v>8</v>
      </c>
      <c r="G8" s="10" t="s">
        <v>16</v>
      </c>
      <c r="H8" s="10" t="s">
        <v>17</v>
      </c>
      <c r="I8" s="10" t="s">
        <v>16</v>
      </c>
      <c r="J8" s="10" t="s">
        <v>17</v>
      </c>
      <c r="K8" s="10"/>
      <c r="L8" s="10"/>
      <c r="M8" s="10"/>
      <c r="N8" s="10"/>
      <c r="O8" s="10"/>
      <c r="P8" s="10"/>
    </row>
    <row r="9" ht="18.0" customHeight="1">
      <c r="A9" s="10">
        <v>1.0</v>
      </c>
      <c r="B9" s="10" t="s">
        <v>18</v>
      </c>
      <c r="C9" s="15"/>
      <c r="D9" s="15"/>
      <c r="E9" s="16"/>
      <c r="F9" s="16"/>
      <c r="G9" s="15"/>
      <c r="H9" s="14" t="str">
        <f t="shared" ref="H9:H21" si="1">(G9/C9)*100</f>
        <v>#DIV/0!</v>
      </c>
      <c r="I9" s="15"/>
      <c r="J9" s="14" t="str">
        <f t="shared" ref="J9:J21" si="2">(I9/C9)*100</f>
        <v>#DIV/0!</v>
      </c>
      <c r="K9" s="15"/>
      <c r="L9" s="14"/>
      <c r="M9" s="15"/>
      <c r="N9" s="14"/>
      <c r="O9" s="15"/>
      <c r="P9" s="14"/>
    </row>
    <row r="10" ht="18.0" customHeight="1">
      <c r="A10" s="10">
        <v>2.0</v>
      </c>
      <c r="B10" s="10" t="s">
        <v>19</v>
      </c>
      <c r="C10" s="15"/>
      <c r="D10" s="15"/>
      <c r="E10" s="16"/>
      <c r="F10" s="16"/>
      <c r="G10" s="15"/>
      <c r="H10" s="14" t="str">
        <f t="shared" si="1"/>
        <v>#DIV/0!</v>
      </c>
      <c r="I10" s="15"/>
      <c r="J10" s="14" t="str">
        <f t="shared" si="2"/>
        <v>#DIV/0!</v>
      </c>
      <c r="K10" s="15"/>
      <c r="L10" s="14"/>
      <c r="M10" s="15"/>
      <c r="N10" s="14"/>
      <c r="O10" s="15"/>
      <c r="P10" s="14"/>
    </row>
    <row r="11" ht="18.0" customHeight="1">
      <c r="A11" s="10">
        <v>3.0</v>
      </c>
      <c r="B11" s="17" t="s">
        <v>20</v>
      </c>
      <c r="C11" s="15"/>
      <c r="D11" s="15"/>
      <c r="E11" s="16"/>
      <c r="F11" s="16"/>
      <c r="G11" s="15"/>
      <c r="H11" s="14" t="str">
        <f t="shared" si="1"/>
        <v>#DIV/0!</v>
      </c>
      <c r="I11" s="15"/>
      <c r="J11" s="14" t="str">
        <f t="shared" si="2"/>
        <v>#DIV/0!</v>
      </c>
      <c r="K11" s="15"/>
      <c r="L11" s="14"/>
      <c r="M11" s="15"/>
      <c r="N11" s="14"/>
      <c r="O11" s="15"/>
      <c r="P11" s="14"/>
    </row>
    <row r="12" ht="18.0" customHeight="1">
      <c r="A12" s="19"/>
      <c r="B12" s="19" t="s">
        <v>22</v>
      </c>
      <c r="C12" s="20">
        <f t="shared" ref="C12:G12" si="3">SUM(C9:C11)</f>
        <v>0</v>
      </c>
      <c r="D12" s="20">
        <f t="shared" si="3"/>
        <v>0</v>
      </c>
      <c r="E12" s="20">
        <f t="shared" si="3"/>
        <v>0</v>
      </c>
      <c r="F12" s="20">
        <f t="shared" si="3"/>
        <v>0</v>
      </c>
      <c r="G12" s="20">
        <f t="shared" si="3"/>
        <v>0</v>
      </c>
      <c r="H12" s="21" t="str">
        <f t="shared" si="1"/>
        <v>#DIV/0!</v>
      </c>
      <c r="I12" s="20">
        <f>SUM(I9:I11)</f>
        <v>0</v>
      </c>
      <c r="J12" s="21" t="str">
        <f t="shared" si="2"/>
        <v>#DIV/0!</v>
      </c>
      <c r="K12" s="20"/>
      <c r="L12" s="39"/>
      <c r="M12" s="20"/>
      <c r="N12" s="21"/>
      <c r="O12" s="20"/>
      <c r="P12" s="21"/>
    </row>
    <row r="13" ht="18.0" customHeight="1">
      <c r="A13" s="23">
        <v>1.0</v>
      </c>
      <c r="B13" s="23" t="s">
        <v>23</v>
      </c>
      <c r="C13" s="36"/>
      <c r="D13" s="36"/>
      <c r="E13" s="38"/>
      <c r="F13" s="38"/>
      <c r="G13" s="36"/>
      <c r="H13" s="14" t="str">
        <f t="shared" si="1"/>
        <v>#DIV/0!</v>
      </c>
      <c r="I13" s="36"/>
      <c r="J13" s="14" t="str">
        <f t="shared" si="2"/>
        <v>#DIV/0!</v>
      </c>
      <c r="K13" s="36"/>
      <c r="L13" s="14"/>
      <c r="M13" s="36"/>
      <c r="N13" s="14"/>
      <c r="O13" s="15"/>
      <c r="P13" s="14"/>
    </row>
    <row r="14" ht="18.0" customHeight="1">
      <c r="A14" s="10">
        <v>2.0</v>
      </c>
      <c r="B14" s="10" t="s">
        <v>24</v>
      </c>
      <c r="C14" s="15"/>
      <c r="D14" s="15"/>
      <c r="E14" s="28"/>
      <c r="F14" s="28"/>
      <c r="G14" s="15"/>
      <c r="H14" s="14" t="str">
        <f t="shared" si="1"/>
        <v>#DIV/0!</v>
      </c>
      <c r="I14" s="15"/>
      <c r="J14" s="14" t="str">
        <f t="shared" si="2"/>
        <v>#DIV/0!</v>
      </c>
      <c r="K14" s="15"/>
      <c r="L14" s="14"/>
      <c r="M14" s="15"/>
      <c r="N14" s="14"/>
      <c r="O14" s="15"/>
      <c r="P14" s="14"/>
    </row>
    <row r="15" ht="18.0" customHeight="1">
      <c r="A15" s="19"/>
      <c r="B15" s="19" t="s">
        <v>22</v>
      </c>
      <c r="C15" s="20">
        <f t="shared" ref="C15:D15" si="4">C14+C13</f>
        <v>0</v>
      </c>
      <c r="D15" s="20">
        <f t="shared" si="4"/>
        <v>0</v>
      </c>
      <c r="E15" s="27">
        <f t="shared" ref="E15:G15" si="5">SUM(E13:E14)</f>
        <v>0</v>
      </c>
      <c r="F15" s="27">
        <f t="shared" si="5"/>
        <v>0</v>
      </c>
      <c r="G15" s="20">
        <f t="shared" si="5"/>
        <v>0</v>
      </c>
      <c r="H15" s="21" t="str">
        <f t="shared" si="1"/>
        <v>#DIV/0!</v>
      </c>
      <c r="I15" s="20">
        <f>SUM(I13:I14)</f>
        <v>0</v>
      </c>
      <c r="J15" s="21" t="str">
        <f t="shared" si="2"/>
        <v>#DIV/0!</v>
      </c>
      <c r="K15" s="20"/>
      <c r="L15" s="39"/>
      <c r="M15" s="20"/>
      <c r="N15" s="21"/>
      <c r="O15" s="20"/>
      <c r="P15" s="21"/>
    </row>
    <row r="16" ht="18.0" customHeight="1">
      <c r="A16" s="23">
        <v>1.0</v>
      </c>
      <c r="B16" s="23" t="s">
        <v>25</v>
      </c>
      <c r="C16" s="36"/>
      <c r="D16" s="36"/>
      <c r="E16" s="28"/>
      <c r="F16" s="28"/>
      <c r="G16" s="36"/>
      <c r="H16" s="14" t="str">
        <f t="shared" si="1"/>
        <v>#DIV/0!</v>
      </c>
      <c r="I16" s="36"/>
      <c r="J16" s="14" t="str">
        <f t="shared" si="2"/>
        <v>#DIV/0!</v>
      </c>
      <c r="K16" s="36"/>
      <c r="L16" s="14"/>
      <c r="M16" s="36"/>
      <c r="N16" s="14"/>
      <c r="O16" s="15"/>
      <c r="P16" s="14"/>
    </row>
    <row r="17" ht="18.0" customHeight="1">
      <c r="A17" s="10">
        <v>2.0</v>
      </c>
      <c r="B17" s="10" t="s">
        <v>26</v>
      </c>
      <c r="C17" s="15"/>
      <c r="D17" s="15"/>
      <c r="E17" s="28"/>
      <c r="F17" s="28"/>
      <c r="G17" s="15"/>
      <c r="H17" s="14" t="str">
        <f t="shared" si="1"/>
        <v>#DIV/0!</v>
      </c>
      <c r="I17" s="15"/>
      <c r="J17" s="14" t="str">
        <f t="shared" si="2"/>
        <v>#DIV/0!</v>
      </c>
      <c r="K17" s="15"/>
      <c r="L17" s="14"/>
      <c r="M17" s="15"/>
      <c r="N17" s="14"/>
      <c r="O17" s="15"/>
      <c r="P17" s="14"/>
    </row>
    <row r="18" ht="18.0" customHeight="1">
      <c r="A18" s="19"/>
      <c r="B18" s="19" t="s">
        <v>22</v>
      </c>
      <c r="C18" s="20">
        <f t="shared" ref="C18:D18" si="6">C17+C16</f>
        <v>0</v>
      </c>
      <c r="D18" s="20">
        <f t="shared" si="6"/>
        <v>0</v>
      </c>
      <c r="E18" s="27">
        <f t="shared" ref="E18:G18" si="7">SUM(E16:E17)</f>
        <v>0</v>
      </c>
      <c r="F18" s="27">
        <f t="shared" si="7"/>
        <v>0</v>
      </c>
      <c r="G18" s="20">
        <f t="shared" si="7"/>
        <v>0</v>
      </c>
      <c r="H18" s="21" t="str">
        <f t="shared" si="1"/>
        <v>#DIV/0!</v>
      </c>
      <c r="I18" s="20">
        <f>SUM(I16:I17)</f>
        <v>0</v>
      </c>
      <c r="J18" s="21" t="str">
        <f t="shared" si="2"/>
        <v>#DIV/0!</v>
      </c>
      <c r="K18" s="20"/>
      <c r="L18" s="39"/>
      <c r="M18" s="20"/>
      <c r="N18" s="21"/>
      <c r="O18" s="20"/>
      <c r="P18" s="21"/>
    </row>
    <row r="19" ht="18.0" customHeight="1">
      <c r="A19" s="10">
        <v>1.0</v>
      </c>
      <c r="B19" s="10" t="s">
        <v>27</v>
      </c>
      <c r="C19" s="15"/>
      <c r="D19" s="15"/>
      <c r="E19" s="28"/>
      <c r="F19" s="28"/>
      <c r="G19" s="15"/>
      <c r="H19" s="40" t="str">
        <f t="shared" si="1"/>
        <v>#DIV/0!</v>
      </c>
      <c r="I19" s="15"/>
      <c r="J19" s="40" t="str">
        <f t="shared" si="2"/>
        <v>#DIV/0!</v>
      </c>
      <c r="K19" s="15"/>
      <c r="L19" s="14"/>
      <c r="M19" s="15"/>
      <c r="N19" s="14"/>
      <c r="O19" s="15"/>
      <c r="P19" s="14"/>
    </row>
    <row r="20" ht="18.0" customHeight="1">
      <c r="A20" s="10">
        <v>2.0</v>
      </c>
      <c r="B20" s="10" t="s">
        <v>28</v>
      </c>
      <c r="C20" s="15"/>
      <c r="D20" s="15"/>
      <c r="E20" s="28"/>
      <c r="F20" s="28"/>
      <c r="G20" s="15"/>
      <c r="H20" s="40" t="str">
        <f t="shared" si="1"/>
        <v>#DIV/0!</v>
      </c>
      <c r="I20" s="15"/>
      <c r="J20" s="40" t="str">
        <f t="shared" si="2"/>
        <v>#DIV/0!</v>
      </c>
      <c r="K20" s="15"/>
      <c r="L20" s="14"/>
      <c r="M20" s="15"/>
      <c r="N20" s="14"/>
      <c r="O20" s="15"/>
      <c r="P20" s="14"/>
    </row>
    <row r="21" ht="18.0" customHeight="1">
      <c r="A21" s="29"/>
      <c r="B21" s="19" t="s">
        <v>22</v>
      </c>
      <c r="C21" s="20">
        <f t="shared" ref="C21:G21" si="8">SUM(C19:C20)</f>
        <v>0</v>
      </c>
      <c r="D21" s="20">
        <f t="shared" si="8"/>
        <v>0</v>
      </c>
      <c r="E21" s="20">
        <f t="shared" si="8"/>
        <v>0</v>
      </c>
      <c r="F21" s="20">
        <f t="shared" si="8"/>
        <v>0</v>
      </c>
      <c r="G21" s="20">
        <f t="shared" si="8"/>
        <v>0</v>
      </c>
      <c r="H21" s="21" t="str">
        <f t="shared" si="1"/>
        <v>#DIV/0!</v>
      </c>
      <c r="I21" s="20">
        <f>SUM(I19:I20)</f>
        <v>0</v>
      </c>
      <c r="J21" s="21" t="str">
        <f t="shared" si="2"/>
        <v>#DIV/0!</v>
      </c>
      <c r="K21" s="20"/>
      <c r="L21" s="39"/>
      <c r="M21" s="20"/>
      <c r="N21" s="21"/>
      <c r="O21" s="20"/>
      <c r="P21" s="21"/>
    </row>
    <row r="22" ht="18.0" customHeight="1">
      <c r="A22" s="30"/>
      <c r="B22" s="30"/>
      <c r="C22" s="30"/>
      <c r="D22" s="30"/>
      <c r="E22" s="31"/>
      <c r="F22" s="31"/>
      <c r="G22" s="30"/>
      <c r="H22" s="14"/>
      <c r="I22" s="30"/>
      <c r="J22" s="14"/>
      <c r="K22" s="30"/>
      <c r="L22" s="14"/>
      <c r="M22" s="30"/>
      <c r="N22" s="14"/>
      <c r="O22" s="15"/>
      <c r="P22" s="14"/>
    </row>
    <row r="23" ht="17.25" customHeight="1">
      <c r="A23" s="32"/>
      <c r="B23" s="31" t="s">
        <v>29</v>
      </c>
      <c r="C23" s="31">
        <f t="shared" ref="C23:G23" si="9">C21+C18+C15+C12</f>
        <v>0</v>
      </c>
      <c r="D23" s="31">
        <f t="shared" si="9"/>
        <v>0</v>
      </c>
      <c r="E23" s="31">
        <f t="shared" si="9"/>
        <v>0</v>
      </c>
      <c r="F23" s="31">
        <f t="shared" si="9"/>
        <v>0</v>
      </c>
      <c r="G23" s="31">
        <f t="shared" si="9"/>
        <v>0</v>
      </c>
      <c r="H23" s="33" t="str">
        <f>(G23/C23)*100</f>
        <v>#DIV/0!</v>
      </c>
      <c r="I23" s="31">
        <f>I21+I18+I15+I12</f>
        <v>0</v>
      </c>
      <c r="J23" s="33" t="str">
        <f>(I23/C23)*100</f>
        <v>#DIV/0!</v>
      </c>
      <c r="K23" s="31"/>
      <c r="L23" s="33"/>
      <c r="M23" s="31"/>
      <c r="N23" s="33"/>
      <c r="O23" s="31"/>
      <c r="P23" s="33"/>
    </row>
  </sheetData>
  <mergeCells count="14">
    <mergeCell ref="D7:D8"/>
    <mergeCell ref="E7:F7"/>
    <mergeCell ref="G7:H7"/>
    <mergeCell ref="I7:J7"/>
    <mergeCell ref="K7:L7"/>
    <mergeCell ref="M7:N7"/>
    <mergeCell ref="A1:F1"/>
    <mergeCell ref="A2:F2"/>
    <mergeCell ref="A3:P3"/>
    <mergeCell ref="A4:P4"/>
    <mergeCell ref="A7:A8"/>
    <mergeCell ref="B7:B8"/>
    <mergeCell ref="C7:C8"/>
    <mergeCell ref="O7:P7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9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 ht="18.0" customHeight="1">
      <c r="A1" s="1" t="s">
        <v>0</v>
      </c>
      <c r="G1" s="2"/>
    </row>
    <row r="2" ht="17.25" customHeight="1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</row>
    <row r="3" ht="17.25" customHeight="1">
      <c r="A3" s="3" t="s">
        <v>2</v>
      </c>
    </row>
    <row r="4" ht="17.25" customHeight="1">
      <c r="A4" s="3" t="s">
        <v>3</v>
      </c>
    </row>
    <row r="5" ht="17.25" customHeight="1">
      <c r="A5" s="4" t="s">
        <v>43</v>
      </c>
      <c r="B5" s="4" t="s">
        <v>44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5.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7.25" customHeight="1">
      <c r="A7" s="6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8"/>
      <c r="G7" s="7" t="s">
        <v>41</v>
      </c>
      <c r="H7" s="8"/>
      <c r="I7" s="7" t="s">
        <v>42</v>
      </c>
      <c r="J7" s="8"/>
      <c r="K7" s="7"/>
      <c r="L7" s="8"/>
      <c r="M7" s="7"/>
      <c r="N7" s="8"/>
      <c r="O7" s="7"/>
      <c r="P7" s="8"/>
    </row>
    <row r="8" ht="17.25" customHeight="1">
      <c r="A8" s="9"/>
      <c r="B8" s="9"/>
      <c r="C8" s="9"/>
      <c r="D8" s="9"/>
      <c r="E8" s="10" t="s">
        <v>15</v>
      </c>
      <c r="F8" s="10" t="s">
        <v>8</v>
      </c>
      <c r="G8" s="10" t="s">
        <v>16</v>
      </c>
      <c r="H8" s="10" t="s">
        <v>17</v>
      </c>
      <c r="I8" s="10" t="s">
        <v>16</v>
      </c>
      <c r="J8" s="10" t="s">
        <v>17</v>
      </c>
      <c r="K8" s="10"/>
      <c r="L8" s="10"/>
      <c r="M8" s="10"/>
      <c r="N8" s="10"/>
      <c r="O8" s="10"/>
      <c r="P8" s="10"/>
    </row>
    <row r="9" ht="18.0" customHeight="1">
      <c r="A9" s="10">
        <v>1.0</v>
      </c>
      <c r="B9" s="10" t="s">
        <v>18</v>
      </c>
      <c r="C9" s="11">
        <v>38.0</v>
      </c>
      <c r="D9" s="11">
        <v>11.0</v>
      </c>
      <c r="E9" s="16"/>
      <c r="F9" s="16"/>
      <c r="G9" s="11">
        <v>38.0</v>
      </c>
      <c r="H9" s="14">
        <f t="shared" ref="H9:H21" si="1">(G9/C9)*100</f>
        <v>100</v>
      </c>
      <c r="I9" s="11">
        <v>0.0</v>
      </c>
      <c r="J9" s="14">
        <f t="shared" ref="J9:J21" si="2">(I9/C9)*100</f>
        <v>0</v>
      </c>
      <c r="K9" s="15"/>
      <c r="L9" s="14"/>
      <c r="M9" s="15"/>
      <c r="N9" s="14"/>
      <c r="O9" s="15"/>
      <c r="P9" s="14"/>
    </row>
    <row r="10" ht="18.0" customHeight="1">
      <c r="A10" s="10">
        <v>2.0</v>
      </c>
      <c r="B10" s="10" t="s">
        <v>19</v>
      </c>
      <c r="C10" s="11">
        <v>38.0</v>
      </c>
      <c r="D10" s="11">
        <v>15.0</v>
      </c>
      <c r="E10" s="16"/>
      <c r="F10" s="16"/>
      <c r="G10" s="11">
        <v>38.0</v>
      </c>
      <c r="H10" s="14">
        <f t="shared" si="1"/>
        <v>100</v>
      </c>
      <c r="I10" s="11">
        <v>0.0</v>
      </c>
      <c r="J10" s="14">
        <f t="shared" si="2"/>
        <v>0</v>
      </c>
      <c r="K10" s="15"/>
      <c r="L10" s="14"/>
      <c r="M10" s="15"/>
      <c r="N10" s="14"/>
      <c r="O10" s="15"/>
      <c r="P10" s="14"/>
    </row>
    <row r="11" ht="18.0" customHeight="1">
      <c r="A11" s="10">
        <v>3.0</v>
      </c>
      <c r="B11" s="17" t="s">
        <v>20</v>
      </c>
      <c r="C11" s="11">
        <v>38.0</v>
      </c>
      <c r="D11" s="11">
        <v>19.0</v>
      </c>
      <c r="E11" s="12">
        <v>1.0</v>
      </c>
      <c r="F11" s="12">
        <v>1.0</v>
      </c>
      <c r="G11" s="11">
        <v>38.0</v>
      </c>
      <c r="H11" s="14">
        <f t="shared" si="1"/>
        <v>100</v>
      </c>
      <c r="I11" s="11">
        <v>0.0</v>
      </c>
      <c r="J11" s="14">
        <f t="shared" si="2"/>
        <v>0</v>
      </c>
      <c r="K11" s="15"/>
      <c r="L11" s="14"/>
      <c r="M11" s="15"/>
      <c r="N11" s="14"/>
      <c r="O11" s="15"/>
      <c r="P11" s="14"/>
    </row>
    <row r="12" ht="18.0" customHeight="1">
      <c r="A12" s="19"/>
      <c r="B12" s="19" t="s">
        <v>22</v>
      </c>
      <c r="C12" s="20">
        <f t="shared" ref="C12:G12" si="3">SUM(C9:C11)</f>
        <v>114</v>
      </c>
      <c r="D12" s="20">
        <f t="shared" si="3"/>
        <v>45</v>
      </c>
      <c r="E12" s="20">
        <f t="shared" si="3"/>
        <v>1</v>
      </c>
      <c r="F12" s="20">
        <f t="shared" si="3"/>
        <v>1</v>
      </c>
      <c r="G12" s="20">
        <f t="shared" si="3"/>
        <v>114</v>
      </c>
      <c r="H12" s="21">
        <f t="shared" si="1"/>
        <v>100</v>
      </c>
      <c r="I12" s="20">
        <f>SUM(I9:I11)</f>
        <v>0</v>
      </c>
      <c r="J12" s="21">
        <f t="shared" si="2"/>
        <v>0</v>
      </c>
      <c r="K12" s="20"/>
      <c r="L12" s="39"/>
      <c r="M12" s="20"/>
      <c r="N12" s="21"/>
      <c r="O12" s="20"/>
      <c r="P12" s="21"/>
    </row>
    <row r="13" ht="18.0" customHeight="1">
      <c r="A13" s="23">
        <v>1.0</v>
      </c>
      <c r="B13" s="23" t="s">
        <v>23</v>
      </c>
      <c r="C13" s="24">
        <v>45.0</v>
      </c>
      <c r="D13" s="24">
        <v>25.0</v>
      </c>
      <c r="E13" s="38"/>
      <c r="F13" s="25">
        <v>1.0</v>
      </c>
      <c r="G13" s="24">
        <v>45.0</v>
      </c>
      <c r="H13" s="14">
        <f t="shared" si="1"/>
        <v>100</v>
      </c>
      <c r="I13" s="24">
        <v>0.0</v>
      </c>
      <c r="J13" s="14">
        <f t="shared" si="2"/>
        <v>0</v>
      </c>
      <c r="K13" s="36"/>
      <c r="L13" s="14"/>
      <c r="M13" s="36"/>
      <c r="N13" s="14"/>
      <c r="O13" s="15"/>
      <c r="P13" s="14"/>
    </row>
    <row r="14" ht="18.0" customHeight="1">
      <c r="A14" s="10">
        <v>2.0</v>
      </c>
      <c r="B14" s="10" t="s">
        <v>24</v>
      </c>
      <c r="C14" s="11">
        <v>46.0</v>
      </c>
      <c r="D14" s="11">
        <v>21.0</v>
      </c>
      <c r="E14" s="26">
        <v>1.0</v>
      </c>
      <c r="F14" s="26">
        <v>2.0</v>
      </c>
      <c r="G14" s="11">
        <v>46.0</v>
      </c>
      <c r="H14" s="14">
        <f t="shared" si="1"/>
        <v>100</v>
      </c>
      <c r="I14" s="11">
        <v>0.0</v>
      </c>
      <c r="J14" s="14">
        <f t="shared" si="2"/>
        <v>0</v>
      </c>
      <c r="K14" s="15"/>
      <c r="L14" s="14"/>
      <c r="M14" s="15"/>
      <c r="N14" s="14"/>
      <c r="O14" s="15"/>
      <c r="P14" s="14"/>
    </row>
    <row r="15" ht="18.0" customHeight="1">
      <c r="A15" s="19"/>
      <c r="B15" s="19" t="s">
        <v>22</v>
      </c>
      <c r="C15" s="20">
        <f t="shared" ref="C15:D15" si="4">C14+C13</f>
        <v>91</v>
      </c>
      <c r="D15" s="20">
        <f t="shared" si="4"/>
        <v>46</v>
      </c>
      <c r="E15" s="27">
        <f t="shared" ref="E15:G15" si="5">SUM(E13:E14)</f>
        <v>1</v>
      </c>
      <c r="F15" s="27">
        <f t="shared" si="5"/>
        <v>3</v>
      </c>
      <c r="G15" s="20">
        <f t="shared" si="5"/>
        <v>91</v>
      </c>
      <c r="H15" s="21">
        <f t="shared" si="1"/>
        <v>100</v>
      </c>
      <c r="I15" s="20">
        <f>SUM(I13:I14)</f>
        <v>0</v>
      </c>
      <c r="J15" s="21">
        <f t="shared" si="2"/>
        <v>0</v>
      </c>
      <c r="K15" s="20"/>
      <c r="L15" s="39"/>
      <c r="M15" s="20"/>
      <c r="N15" s="21"/>
      <c r="O15" s="20"/>
      <c r="P15" s="21"/>
    </row>
    <row r="16" ht="18.0" customHeight="1">
      <c r="A16" s="23">
        <v>1.0</v>
      </c>
      <c r="B16" s="23" t="s">
        <v>25</v>
      </c>
      <c r="C16" s="24">
        <v>43.0</v>
      </c>
      <c r="D16" s="24">
        <v>18.0</v>
      </c>
      <c r="E16" s="26">
        <v>1.0</v>
      </c>
      <c r="F16" s="28"/>
      <c r="G16" s="24">
        <v>43.0</v>
      </c>
      <c r="H16" s="14">
        <f t="shared" si="1"/>
        <v>100</v>
      </c>
      <c r="I16" s="24">
        <v>0.0</v>
      </c>
      <c r="J16" s="14">
        <f t="shared" si="2"/>
        <v>0</v>
      </c>
      <c r="K16" s="36"/>
      <c r="L16" s="14"/>
      <c r="M16" s="36"/>
      <c r="N16" s="14"/>
      <c r="O16" s="15"/>
      <c r="P16" s="14"/>
    </row>
    <row r="17" ht="18.0" customHeight="1">
      <c r="A17" s="10">
        <v>2.0</v>
      </c>
      <c r="B17" s="10" t="s">
        <v>26</v>
      </c>
      <c r="C17" s="11">
        <v>44.0</v>
      </c>
      <c r="D17" s="11">
        <v>24.0</v>
      </c>
      <c r="E17" s="28"/>
      <c r="F17" s="26">
        <v>1.0</v>
      </c>
      <c r="G17" s="11">
        <v>44.0</v>
      </c>
      <c r="H17" s="14">
        <f t="shared" si="1"/>
        <v>100</v>
      </c>
      <c r="I17" s="11">
        <v>0.0</v>
      </c>
      <c r="J17" s="14">
        <f t="shared" si="2"/>
        <v>0</v>
      </c>
      <c r="K17" s="15"/>
      <c r="L17" s="14"/>
      <c r="M17" s="15"/>
      <c r="N17" s="14"/>
      <c r="O17" s="15"/>
      <c r="P17" s="14"/>
    </row>
    <row r="18" ht="18.0" customHeight="1">
      <c r="A18" s="19"/>
      <c r="B18" s="19" t="s">
        <v>22</v>
      </c>
      <c r="C18" s="20">
        <f t="shared" ref="C18:D18" si="6">C17+C16</f>
        <v>87</v>
      </c>
      <c r="D18" s="20">
        <f t="shared" si="6"/>
        <v>42</v>
      </c>
      <c r="E18" s="27">
        <f t="shared" ref="E18:G18" si="7">SUM(E16:E17)</f>
        <v>1</v>
      </c>
      <c r="F18" s="27">
        <f t="shared" si="7"/>
        <v>1</v>
      </c>
      <c r="G18" s="20">
        <f t="shared" si="7"/>
        <v>87</v>
      </c>
      <c r="H18" s="21">
        <f t="shared" si="1"/>
        <v>100</v>
      </c>
      <c r="I18" s="20">
        <f>SUM(I16:I17)</f>
        <v>0</v>
      </c>
      <c r="J18" s="21">
        <f t="shared" si="2"/>
        <v>0</v>
      </c>
      <c r="K18" s="20"/>
      <c r="L18" s="39"/>
      <c r="M18" s="20"/>
      <c r="N18" s="21"/>
      <c r="O18" s="20"/>
      <c r="P18" s="21"/>
    </row>
    <row r="19" ht="18.0" customHeight="1">
      <c r="A19" s="10">
        <v>1.0</v>
      </c>
      <c r="B19" s="10" t="s">
        <v>27</v>
      </c>
      <c r="C19" s="11">
        <v>37.0</v>
      </c>
      <c r="D19" s="11">
        <v>19.0</v>
      </c>
      <c r="E19" s="28"/>
      <c r="F19" s="26">
        <v>1.0</v>
      </c>
      <c r="G19" s="11">
        <v>37.0</v>
      </c>
      <c r="H19" s="40">
        <f t="shared" si="1"/>
        <v>100</v>
      </c>
      <c r="I19" s="11">
        <v>0.0</v>
      </c>
      <c r="J19" s="40">
        <f t="shared" si="2"/>
        <v>0</v>
      </c>
      <c r="K19" s="15"/>
      <c r="L19" s="14"/>
      <c r="M19" s="15"/>
      <c r="N19" s="14"/>
      <c r="O19" s="15"/>
      <c r="P19" s="14"/>
    </row>
    <row r="20" ht="18.0" customHeight="1">
      <c r="A20" s="10">
        <v>2.0</v>
      </c>
      <c r="B20" s="10" t="s">
        <v>28</v>
      </c>
      <c r="C20" s="11">
        <v>39.0</v>
      </c>
      <c r="D20" s="11">
        <v>16.0</v>
      </c>
      <c r="E20" s="26">
        <v>1.0</v>
      </c>
      <c r="F20" s="28"/>
      <c r="G20" s="11">
        <v>39.0</v>
      </c>
      <c r="H20" s="40">
        <f t="shared" si="1"/>
        <v>100</v>
      </c>
      <c r="I20" s="11">
        <v>0.0</v>
      </c>
      <c r="J20" s="40">
        <f t="shared" si="2"/>
        <v>0</v>
      </c>
      <c r="K20" s="15"/>
      <c r="L20" s="14"/>
      <c r="M20" s="15"/>
      <c r="N20" s="14"/>
      <c r="O20" s="15"/>
      <c r="P20" s="14"/>
    </row>
    <row r="21" ht="18.0" customHeight="1">
      <c r="A21" s="29"/>
      <c r="B21" s="19" t="s">
        <v>22</v>
      </c>
      <c r="C21" s="20">
        <f t="shared" ref="C21:G21" si="8">SUM(C19:C20)</f>
        <v>76</v>
      </c>
      <c r="D21" s="20">
        <f t="shared" si="8"/>
        <v>35</v>
      </c>
      <c r="E21" s="20">
        <f t="shared" si="8"/>
        <v>1</v>
      </c>
      <c r="F21" s="20">
        <f t="shared" si="8"/>
        <v>1</v>
      </c>
      <c r="G21" s="20">
        <f t="shared" si="8"/>
        <v>76</v>
      </c>
      <c r="H21" s="21">
        <f t="shared" si="1"/>
        <v>100</v>
      </c>
      <c r="I21" s="20">
        <f>SUM(I19:I20)</f>
        <v>0</v>
      </c>
      <c r="J21" s="21">
        <f t="shared" si="2"/>
        <v>0</v>
      </c>
      <c r="K21" s="20"/>
      <c r="L21" s="39"/>
      <c r="M21" s="20"/>
      <c r="N21" s="21"/>
      <c r="O21" s="20"/>
      <c r="P21" s="21"/>
    </row>
    <row r="22" ht="18.0" customHeight="1">
      <c r="A22" s="30"/>
      <c r="B22" s="30"/>
      <c r="C22" s="30"/>
      <c r="D22" s="30"/>
      <c r="E22" s="31"/>
      <c r="F22" s="31"/>
      <c r="G22" s="30"/>
      <c r="H22" s="14"/>
      <c r="I22" s="30"/>
      <c r="J22" s="14"/>
      <c r="K22" s="30"/>
      <c r="L22" s="14"/>
      <c r="M22" s="30"/>
      <c r="N22" s="14"/>
      <c r="O22" s="15"/>
      <c r="P22" s="14"/>
    </row>
    <row r="23" ht="17.25" customHeight="1">
      <c r="A23" s="32"/>
      <c r="B23" s="31" t="s">
        <v>29</v>
      </c>
      <c r="C23" s="31">
        <f t="shared" ref="C23:G23" si="9">C21+C18+C15+C12</f>
        <v>368</v>
      </c>
      <c r="D23" s="31">
        <f t="shared" si="9"/>
        <v>168</v>
      </c>
      <c r="E23" s="31">
        <f t="shared" si="9"/>
        <v>4</v>
      </c>
      <c r="F23" s="31">
        <f t="shared" si="9"/>
        <v>6</v>
      </c>
      <c r="G23" s="31">
        <f t="shared" si="9"/>
        <v>368</v>
      </c>
      <c r="H23" s="33">
        <f>(G23/C23)*100</f>
        <v>100</v>
      </c>
      <c r="I23" s="31">
        <f>I21+I18+I15+I12</f>
        <v>0</v>
      </c>
      <c r="J23" s="33">
        <f>(I23/C23)*100</f>
        <v>0</v>
      </c>
      <c r="K23" s="31"/>
      <c r="L23" s="33"/>
      <c r="M23" s="31"/>
      <c r="N23" s="33"/>
      <c r="O23" s="31"/>
      <c r="P23" s="33"/>
    </row>
  </sheetData>
  <mergeCells count="14">
    <mergeCell ref="D7:D8"/>
    <mergeCell ref="E7:F7"/>
    <mergeCell ref="G7:H7"/>
    <mergeCell ref="I7:J7"/>
    <mergeCell ref="K7:L7"/>
    <mergeCell ref="M7:N7"/>
    <mergeCell ref="A1:F1"/>
    <mergeCell ref="A2:F2"/>
    <mergeCell ref="A3:P3"/>
    <mergeCell ref="A4:P4"/>
    <mergeCell ref="A7:A8"/>
    <mergeCell ref="B7:B8"/>
    <mergeCell ref="C7:C8"/>
    <mergeCell ref="O7:P7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89"/>
    <col customWidth="1" min="2" max="2" width="8.56"/>
    <col customWidth="1" min="3" max="3" width="9.0"/>
    <col customWidth="1" min="4" max="4" width="4.89"/>
    <col customWidth="1" min="5" max="5" width="5.56"/>
    <col customWidth="1" min="6" max="6" width="4.56"/>
    <col customWidth="1" min="7" max="7" width="8.0"/>
    <col customWidth="1" min="8" max="8" width="8.44"/>
    <col customWidth="1" min="9" max="9" width="8.0"/>
    <col customWidth="1" min="10" max="10" width="9.89"/>
    <col customWidth="1" min="11" max="11" width="7.0"/>
    <col customWidth="1" min="12" max="12" width="7.56"/>
    <col customWidth="1" min="13" max="13" width="6.22"/>
    <col customWidth="1" min="14" max="14" width="8.44"/>
    <col customWidth="1" min="15" max="15" width="7.44"/>
    <col customWidth="1" min="16" max="16" width="7.56"/>
    <col customWidth="1" min="17" max="26" width="8.0"/>
  </cols>
  <sheetData>
    <row r="1"/>
    <row r="2" ht="18.0" customHeight="1">
      <c r="A2" s="1" t="s">
        <v>0</v>
      </c>
      <c r="G2" s="2"/>
    </row>
    <row r="3" ht="17.25" customHeight="1">
      <c r="A3" s="3" t="s">
        <v>1</v>
      </c>
      <c r="H3" s="4"/>
      <c r="I3" s="4"/>
      <c r="J3" s="4"/>
      <c r="K3" s="4"/>
      <c r="L3" s="4"/>
      <c r="M3" s="4"/>
      <c r="N3" s="4"/>
      <c r="O3" s="4"/>
      <c r="P3" s="4"/>
    </row>
    <row r="4" ht="17.25" customHeight="1">
      <c r="A4" s="3" t="s">
        <v>2</v>
      </c>
    </row>
    <row r="5" ht="17.25" customHeight="1">
      <c r="A5" s="3" t="s">
        <v>3</v>
      </c>
    </row>
    <row r="6" ht="17.25" customHeight="1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ht="15.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ht="17.25" customHeight="1">
      <c r="A8" s="6" t="s">
        <v>5</v>
      </c>
      <c r="B8" s="6" t="s">
        <v>6</v>
      </c>
      <c r="C8" s="6" t="s">
        <v>7</v>
      </c>
      <c r="D8" s="6" t="s">
        <v>8</v>
      </c>
      <c r="E8" s="7" t="s">
        <v>9</v>
      </c>
      <c r="F8" s="8"/>
      <c r="G8" s="7" t="s">
        <v>41</v>
      </c>
      <c r="H8" s="8"/>
      <c r="I8" s="7" t="s">
        <v>42</v>
      </c>
      <c r="J8" s="8"/>
      <c r="K8" s="7"/>
      <c r="L8" s="8"/>
      <c r="M8" s="7"/>
      <c r="N8" s="8"/>
      <c r="O8" s="7"/>
      <c r="P8" s="8"/>
    </row>
    <row r="9" ht="17.25" customHeight="1">
      <c r="A9" s="9"/>
      <c r="B9" s="9"/>
      <c r="C9" s="9"/>
      <c r="D9" s="9"/>
      <c r="E9" s="10" t="s">
        <v>15</v>
      </c>
      <c r="F9" s="10" t="s">
        <v>8</v>
      </c>
      <c r="G9" s="10" t="s">
        <v>16</v>
      </c>
      <c r="H9" s="10" t="s">
        <v>17</v>
      </c>
      <c r="I9" s="10" t="s">
        <v>16</v>
      </c>
      <c r="J9" s="10" t="s">
        <v>17</v>
      </c>
      <c r="K9" s="10"/>
      <c r="L9" s="10"/>
      <c r="M9" s="10"/>
      <c r="N9" s="10"/>
      <c r="O9" s="10"/>
      <c r="P9" s="10"/>
    </row>
    <row r="10" ht="18.0" customHeight="1">
      <c r="A10" s="10">
        <v>1.0</v>
      </c>
      <c r="B10" s="10" t="s">
        <v>18</v>
      </c>
      <c r="C10" s="15"/>
      <c r="D10" s="15"/>
      <c r="E10" s="16"/>
      <c r="F10" s="16"/>
      <c r="G10" s="15"/>
      <c r="H10" s="14" t="str">
        <f t="shared" ref="H10:H22" si="1">(G10/C10)*100</f>
        <v>#DIV/0!</v>
      </c>
      <c r="I10" s="15"/>
      <c r="J10" s="14" t="str">
        <f t="shared" ref="J10:J22" si="2">(I10/C10)*100</f>
        <v>#DIV/0!</v>
      </c>
      <c r="K10" s="15"/>
      <c r="L10" s="14"/>
      <c r="M10" s="15"/>
      <c r="N10" s="14"/>
      <c r="O10" s="15"/>
      <c r="P10" s="14"/>
    </row>
    <row r="11" ht="18.0" customHeight="1">
      <c r="A11" s="10">
        <v>2.0</v>
      </c>
      <c r="B11" s="10" t="s">
        <v>19</v>
      </c>
      <c r="C11" s="11">
        <v>38.0</v>
      </c>
      <c r="D11" s="11">
        <v>15.0</v>
      </c>
      <c r="E11" s="16"/>
      <c r="F11" s="16"/>
      <c r="G11" s="11">
        <v>38.0</v>
      </c>
      <c r="H11" s="14">
        <f t="shared" si="1"/>
        <v>100</v>
      </c>
      <c r="I11" s="11">
        <v>0.0</v>
      </c>
      <c r="J11" s="14">
        <f t="shared" si="2"/>
        <v>0</v>
      </c>
      <c r="K11" s="15"/>
      <c r="L11" s="14"/>
      <c r="M11" s="15"/>
      <c r="N11" s="14"/>
      <c r="O11" s="15"/>
      <c r="P11" s="14"/>
    </row>
    <row r="12" ht="18.0" customHeight="1">
      <c r="A12" s="10">
        <v>3.0</v>
      </c>
      <c r="B12" s="17" t="s">
        <v>20</v>
      </c>
      <c r="C12" s="11">
        <v>38.0</v>
      </c>
      <c r="D12" s="15"/>
      <c r="E12" s="16"/>
      <c r="F12" s="16"/>
      <c r="G12" s="11">
        <v>38.0</v>
      </c>
      <c r="H12" s="14">
        <f t="shared" si="1"/>
        <v>100</v>
      </c>
      <c r="I12" s="15"/>
      <c r="J12" s="14">
        <f t="shared" si="2"/>
        <v>0</v>
      </c>
      <c r="K12" s="15"/>
      <c r="L12" s="14"/>
      <c r="M12" s="15"/>
      <c r="N12" s="14"/>
      <c r="O12" s="15"/>
      <c r="P12" s="14"/>
    </row>
    <row r="13" ht="18.0" customHeight="1">
      <c r="A13" s="19"/>
      <c r="B13" s="19" t="s">
        <v>22</v>
      </c>
      <c r="C13" s="20">
        <f t="shared" ref="C13:G13" si="3">SUM(C10:C12)</f>
        <v>76</v>
      </c>
      <c r="D13" s="20">
        <f t="shared" si="3"/>
        <v>15</v>
      </c>
      <c r="E13" s="20">
        <f t="shared" si="3"/>
        <v>0</v>
      </c>
      <c r="F13" s="20">
        <f t="shared" si="3"/>
        <v>0</v>
      </c>
      <c r="G13" s="20">
        <f t="shared" si="3"/>
        <v>76</v>
      </c>
      <c r="H13" s="21">
        <f t="shared" si="1"/>
        <v>100</v>
      </c>
      <c r="I13" s="20">
        <f>SUM(I10:I12)</f>
        <v>0</v>
      </c>
      <c r="J13" s="21">
        <f t="shared" si="2"/>
        <v>0</v>
      </c>
      <c r="K13" s="20"/>
      <c r="L13" s="39"/>
      <c r="M13" s="20"/>
      <c r="N13" s="21"/>
      <c r="O13" s="20"/>
      <c r="P13" s="21"/>
    </row>
    <row r="14" ht="18.0" customHeight="1">
      <c r="A14" s="23">
        <v>1.0</v>
      </c>
      <c r="B14" s="23" t="s">
        <v>23</v>
      </c>
      <c r="C14" s="36"/>
      <c r="D14" s="36"/>
      <c r="E14" s="38"/>
      <c r="F14" s="38"/>
      <c r="G14" s="36"/>
      <c r="H14" s="14" t="str">
        <f t="shared" si="1"/>
        <v>#DIV/0!</v>
      </c>
      <c r="I14" s="36"/>
      <c r="J14" s="14" t="str">
        <f t="shared" si="2"/>
        <v>#DIV/0!</v>
      </c>
      <c r="K14" s="36"/>
      <c r="L14" s="14"/>
      <c r="M14" s="36"/>
      <c r="N14" s="14"/>
      <c r="O14" s="15"/>
      <c r="P14" s="14"/>
    </row>
    <row r="15" ht="18.0" customHeight="1">
      <c r="A15" s="10">
        <v>2.0</v>
      </c>
      <c r="B15" s="10" t="s">
        <v>24</v>
      </c>
      <c r="C15" s="15"/>
      <c r="D15" s="15"/>
      <c r="E15" s="28"/>
      <c r="F15" s="28"/>
      <c r="G15" s="15"/>
      <c r="H15" s="14" t="str">
        <f t="shared" si="1"/>
        <v>#DIV/0!</v>
      </c>
      <c r="I15" s="15"/>
      <c r="J15" s="14" t="str">
        <f t="shared" si="2"/>
        <v>#DIV/0!</v>
      </c>
      <c r="K15" s="15"/>
      <c r="L15" s="14"/>
      <c r="M15" s="15"/>
      <c r="N15" s="14"/>
      <c r="O15" s="15"/>
      <c r="P15" s="14"/>
    </row>
    <row r="16" ht="18.0" customHeight="1">
      <c r="A16" s="19"/>
      <c r="B16" s="19" t="s">
        <v>22</v>
      </c>
      <c r="C16" s="20">
        <f t="shared" ref="C16:D16" si="4">C15+C14</f>
        <v>0</v>
      </c>
      <c r="D16" s="20">
        <f t="shared" si="4"/>
        <v>0</v>
      </c>
      <c r="E16" s="27">
        <f t="shared" ref="E16:G16" si="5">SUM(E14:E15)</f>
        <v>0</v>
      </c>
      <c r="F16" s="27">
        <f t="shared" si="5"/>
        <v>0</v>
      </c>
      <c r="G16" s="20">
        <f t="shared" si="5"/>
        <v>0</v>
      </c>
      <c r="H16" s="21" t="str">
        <f t="shared" si="1"/>
        <v>#DIV/0!</v>
      </c>
      <c r="I16" s="20">
        <f>SUM(I14:I15)</f>
        <v>0</v>
      </c>
      <c r="J16" s="21" t="str">
        <f t="shared" si="2"/>
        <v>#DIV/0!</v>
      </c>
      <c r="K16" s="20"/>
      <c r="L16" s="39"/>
      <c r="M16" s="20"/>
      <c r="N16" s="21"/>
      <c r="O16" s="20"/>
      <c r="P16" s="21"/>
    </row>
    <row r="17" ht="18.0" customHeight="1">
      <c r="A17" s="23">
        <v>1.0</v>
      </c>
      <c r="B17" s="23" t="s">
        <v>25</v>
      </c>
      <c r="C17" s="36"/>
      <c r="D17" s="36"/>
      <c r="E17" s="28"/>
      <c r="F17" s="28"/>
      <c r="G17" s="36"/>
      <c r="H17" s="14" t="str">
        <f t="shared" si="1"/>
        <v>#DIV/0!</v>
      </c>
      <c r="I17" s="36"/>
      <c r="J17" s="14" t="str">
        <f t="shared" si="2"/>
        <v>#DIV/0!</v>
      </c>
      <c r="K17" s="36"/>
      <c r="L17" s="14"/>
      <c r="M17" s="36"/>
      <c r="N17" s="14"/>
      <c r="O17" s="15"/>
      <c r="P17" s="14"/>
    </row>
    <row r="18" ht="18.0" customHeight="1">
      <c r="A18" s="10">
        <v>2.0</v>
      </c>
      <c r="B18" s="10" t="s">
        <v>26</v>
      </c>
      <c r="C18" s="15"/>
      <c r="D18" s="15"/>
      <c r="E18" s="28"/>
      <c r="F18" s="28"/>
      <c r="G18" s="15"/>
      <c r="H18" s="14" t="str">
        <f t="shared" si="1"/>
        <v>#DIV/0!</v>
      </c>
      <c r="I18" s="15"/>
      <c r="J18" s="14" t="str">
        <f t="shared" si="2"/>
        <v>#DIV/0!</v>
      </c>
      <c r="K18" s="15"/>
      <c r="L18" s="14"/>
      <c r="M18" s="15"/>
      <c r="N18" s="14"/>
      <c r="O18" s="15"/>
      <c r="P18" s="14"/>
    </row>
    <row r="19" ht="18.0" customHeight="1">
      <c r="A19" s="19"/>
      <c r="B19" s="19" t="s">
        <v>22</v>
      </c>
      <c r="C19" s="20">
        <f t="shared" ref="C19:D19" si="6">C18+C17</f>
        <v>0</v>
      </c>
      <c r="D19" s="20">
        <f t="shared" si="6"/>
        <v>0</v>
      </c>
      <c r="E19" s="27">
        <f t="shared" ref="E19:G19" si="7">SUM(E17:E18)</f>
        <v>0</v>
      </c>
      <c r="F19" s="27">
        <f t="shared" si="7"/>
        <v>0</v>
      </c>
      <c r="G19" s="20">
        <f t="shared" si="7"/>
        <v>0</v>
      </c>
      <c r="H19" s="21" t="str">
        <f t="shared" si="1"/>
        <v>#DIV/0!</v>
      </c>
      <c r="I19" s="20">
        <f>SUM(I17:I18)</f>
        <v>0</v>
      </c>
      <c r="J19" s="21" t="str">
        <f t="shared" si="2"/>
        <v>#DIV/0!</v>
      </c>
      <c r="K19" s="20"/>
      <c r="L19" s="39"/>
      <c r="M19" s="20"/>
      <c r="N19" s="21"/>
      <c r="O19" s="20"/>
      <c r="P19" s="21"/>
    </row>
    <row r="20" ht="18.0" customHeight="1">
      <c r="A20" s="10">
        <v>1.0</v>
      </c>
      <c r="B20" s="10" t="s">
        <v>27</v>
      </c>
      <c r="C20" s="15"/>
      <c r="D20" s="15"/>
      <c r="E20" s="28"/>
      <c r="F20" s="28"/>
      <c r="G20" s="15"/>
      <c r="H20" s="40" t="str">
        <f t="shared" si="1"/>
        <v>#DIV/0!</v>
      </c>
      <c r="I20" s="15"/>
      <c r="J20" s="40" t="str">
        <f t="shared" si="2"/>
        <v>#DIV/0!</v>
      </c>
      <c r="K20" s="15"/>
      <c r="L20" s="14"/>
      <c r="M20" s="15"/>
      <c r="N20" s="14"/>
      <c r="O20" s="15"/>
      <c r="P20" s="14"/>
    </row>
    <row r="21" ht="18.0" customHeight="1">
      <c r="A21" s="10">
        <v>2.0</v>
      </c>
      <c r="B21" s="10" t="s">
        <v>28</v>
      </c>
      <c r="C21" s="15"/>
      <c r="D21" s="15"/>
      <c r="E21" s="28"/>
      <c r="F21" s="28"/>
      <c r="G21" s="15"/>
      <c r="H21" s="40" t="str">
        <f t="shared" si="1"/>
        <v>#DIV/0!</v>
      </c>
      <c r="I21" s="15"/>
      <c r="J21" s="40" t="str">
        <f t="shared" si="2"/>
        <v>#DIV/0!</v>
      </c>
      <c r="K21" s="15"/>
      <c r="L21" s="14"/>
      <c r="M21" s="15"/>
      <c r="N21" s="14"/>
      <c r="O21" s="15"/>
      <c r="P21" s="14"/>
    </row>
    <row r="22" ht="18.0" customHeight="1">
      <c r="A22" s="29"/>
      <c r="B22" s="19" t="s">
        <v>22</v>
      </c>
      <c r="C22" s="20">
        <f t="shared" ref="C22:G22" si="8">SUM(C20:C21)</f>
        <v>0</v>
      </c>
      <c r="D22" s="20">
        <f t="shared" si="8"/>
        <v>0</v>
      </c>
      <c r="E22" s="20">
        <f t="shared" si="8"/>
        <v>0</v>
      </c>
      <c r="F22" s="20">
        <f t="shared" si="8"/>
        <v>0</v>
      </c>
      <c r="G22" s="20">
        <f t="shared" si="8"/>
        <v>0</v>
      </c>
      <c r="H22" s="21" t="str">
        <f t="shared" si="1"/>
        <v>#DIV/0!</v>
      </c>
      <c r="I22" s="20">
        <f>SUM(I20:I21)</f>
        <v>0</v>
      </c>
      <c r="J22" s="21" t="str">
        <f t="shared" si="2"/>
        <v>#DIV/0!</v>
      </c>
      <c r="K22" s="20"/>
      <c r="L22" s="39"/>
      <c r="M22" s="20"/>
      <c r="N22" s="21"/>
      <c r="O22" s="20"/>
      <c r="P22" s="21"/>
    </row>
    <row r="23" ht="18.0" customHeight="1">
      <c r="A23" s="30"/>
      <c r="B23" s="30"/>
      <c r="C23" s="30"/>
      <c r="D23" s="30"/>
      <c r="E23" s="31"/>
      <c r="F23" s="31"/>
      <c r="G23" s="30"/>
      <c r="H23" s="14"/>
      <c r="I23" s="30"/>
      <c r="J23" s="14"/>
      <c r="K23" s="30"/>
      <c r="L23" s="14"/>
      <c r="M23" s="30"/>
      <c r="N23" s="14"/>
      <c r="O23" s="15"/>
      <c r="P23" s="14"/>
    </row>
    <row r="24" ht="17.25" customHeight="1">
      <c r="A24" s="32"/>
      <c r="B24" s="31" t="s">
        <v>29</v>
      </c>
      <c r="C24" s="31">
        <f t="shared" ref="C24:G24" si="9">C22+C19+C16+C13</f>
        <v>76</v>
      </c>
      <c r="D24" s="31">
        <f t="shared" si="9"/>
        <v>15</v>
      </c>
      <c r="E24" s="31">
        <f t="shared" si="9"/>
        <v>0</v>
      </c>
      <c r="F24" s="31">
        <f t="shared" si="9"/>
        <v>0</v>
      </c>
      <c r="G24" s="31">
        <f t="shared" si="9"/>
        <v>76</v>
      </c>
      <c r="H24" s="33">
        <f>(G24/C24)*100</f>
        <v>100</v>
      </c>
      <c r="I24" s="31">
        <f>I22+I19+I16+I13</f>
        <v>0</v>
      </c>
      <c r="J24" s="33">
        <f>(I24/C24)*100</f>
        <v>0</v>
      </c>
      <c r="K24" s="31"/>
      <c r="L24" s="33"/>
      <c r="M24" s="31"/>
      <c r="N24" s="33"/>
      <c r="O24" s="31"/>
      <c r="P24" s="33"/>
    </row>
  </sheetData>
  <mergeCells count="14">
    <mergeCell ref="D8:D9"/>
    <mergeCell ref="E8:F8"/>
    <mergeCell ref="G8:H8"/>
    <mergeCell ref="I8:J8"/>
    <mergeCell ref="K8:L8"/>
    <mergeCell ref="M8:N8"/>
    <mergeCell ref="A2:F2"/>
    <mergeCell ref="A3:F3"/>
    <mergeCell ref="A4:P4"/>
    <mergeCell ref="A5:P5"/>
    <mergeCell ref="A8:A9"/>
    <mergeCell ref="B8:B9"/>
    <mergeCell ref="C8:C9"/>
    <mergeCell ref="O8:P8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89"/>
    <col customWidth="1" min="2" max="2" width="8.0"/>
    <col customWidth="1" min="3" max="3" width="9.11"/>
    <col customWidth="1" min="4" max="4" width="6.22"/>
    <col customWidth="1" min="5" max="5" width="7.56"/>
    <col customWidth="1" min="6" max="6" width="7.0"/>
    <col customWidth="1" min="7" max="26" width="8.0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8.0"/>
    <col customWidth="1" min="3" max="3" width="7.89"/>
    <col customWidth="1" min="4" max="5" width="6.44"/>
    <col customWidth="1" min="6" max="6" width="6.11"/>
    <col customWidth="1" min="7" max="7" width="6.56"/>
    <col customWidth="1" min="8" max="8" width="8.11"/>
    <col customWidth="1" min="9" max="9" width="7.44"/>
    <col customWidth="1" min="10" max="10" width="6.67"/>
    <col customWidth="1" min="11" max="11" width="6.22"/>
    <col customWidth="1" min="12" max="12" width="7.11"/>
    <col customWidth="1" min="13" max="13" width="5.44"/>
    <col customWidth="1" min="14" max="14" width="6.11"/>
    <col customWidth="1" min="15" max="15" width="7.22"/>
    <col customWidth="1" min="16" max="16" width="9.22"/>
    <col customWidth="1" min="17" max="26" width="8.0"/>
  </cols>
  <sheetData>
    <row r="1" ht="18.0" customHeight="1">
      <c r="A1" s="1" t="s">
        <v>1</v>
      </c>
      <c r="H1" s="4"/>
      <c r="I1" s="4"/>
      <c r="J1" s="4"/>
      <c r="K1" s="4"/>
      <c r="L1" s="4"/>
      <c r="M1" s="4"/>
      <c r="N1" s="4"/>
      <c r="O1" s="4"/>
      <c r="P1" s="4"/>
    </row>
    <row r="2" ht="17.25" customHeight="1">
      <c r="B2" s="3" t="s">
        <v>46</v>
      </c>
      <c r="H2" s="4"/>
      <c r="I2" s="4"/>
      <c r="J2" s="4"/>
      <c r="K2" s="4"/>
      <c r="L2" s="4"/>
      <c r="M2" s="4"/>
      <c r="N2" s="4"/>
      <c r="O2" s="4"/>
      <c r="P2" s="4"/>
    </row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mergeCells count="2">
    <mergeCell ref="A1:G1"/>
    <mergeCell ref="B2:F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2013-12-16T04:25:45Z</dcterms:created>
  <dc:creator>ANH TUYET</dc:creator>
</cp:coreProperties>
</file>